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server\Documenti\Operativo\PROGRAMMI DI VIAGGIO 2021\GRUPPI\MIX\TOUR SICILIA - Sabrina Sett2021\TOUR SICILIA SABRINA 1\"/>
    </mc:Choice>
  </mc:AlternateContent>
  <xr:revisionPtr revIDLastSave="0" documentId="13_ncr:1_{12FFEEF5-8417-4949-BE48-F096D399AE4B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ROOMING GRP 2" sheetId="7" r:id="rId1"/>
    <sheet name="DATI CLIENTRI GRP 2" sheetId="19" r:id="rId2"/>
    <sheet name="Lista nominativi AZ" sheetId="17" r:id="rId3"/>
    <sheet name="SALITE BUS E POSTI" sheetId="20" r:id="rId4"/>
  </sheets>
  <definedNames>
    <definedName name="_xlnm.Print_Area" localSheetId="0">'ROOMING GRP 2'!$A$1:$M$24</definedName>
  </definedNames>
  <calcPr calcId="191029"/>
</workbook>
</file>

<file path=xl/calcChain.xml><?xml version="1.0" encoding="utf-8"?>
<calcChain xmlns="http://schemas.openxmlformats.org/spreadsheetml/2006/main">
  <c r="C27" i="17" l="1"/>
  <c r="B27" i="17"/>
  <c r="A27" i="17"/>
  <c r="C11" i="17"/>
  <c r="B11" i="17"/>
  <c r="A11" i="17"/>
  <c r="D30" i="17" l="1"/>
  <c r="D29" i="17" l="1"/>
  <c r="C21" i="7"/>
  <c r="B21" i="7"/>
  <c r="A21" i="7"/>
  <c r="D24" i="7" l="1"/>
  <c r="D23" i="7"/>
</calcChain>
</file>

<file path=xl/sharedStrings.xml><?xml version="1.0" encoding="utf-8"?>
<sst xmlns="http://schemas.openxmlformats.org/spreadsheetml/2006/main" count="427" uniqueCount="260">
  <si>
    <t>Totale camere</t>
  </si>
  <si>
    <t>Totale pax</t>
  </si>
  <si>
    <t>SGL</t>
  </si>
  <si>
    <t>TWN</t>
  </si>
  <si>
    <t>DBL</t>
  </si>
  <si>
    <t>NOTE</t>
  </si>
  <si>
    <t>TOP</t>
  </si>
  <si>
    <t>NOMINATIVO</t>
  </si>
  <si>
    <t>TEL.</t>
  </si>
  <si>
    <t>email</t>
  </si>
  <si>
    <t>SCHINCAGLIA ALFREDO</t>
  </si>
  <si>
    <t>BONAZZA ELDA</t>
  </si>
  <si>
    <t>CELLAI SABRINA</t>
  </si>
  <si>
    <t>RONZINI WILMA</t>
  </si>
  <si>
    <t>PUDDA CLARA</t>
  </si>
  <si>
    <t>ROSSI MIRELLA</t>
  </si>
  <si>
    <t>wilma.ronzini@gmail.com</t>
  </si>
  <si>
    <t>alfredo.schincaglia@alice.it</t>
  </si>
  <si>
    <t>DATA DI NASCITA</t>
  </si>
  <si>
    <t>LUOGO DI NASCITA</t>
  </si>
  <si>
    <t>FIGLINE VALDARNO (FI)</t>
  </si>
  <si>
    <t>OSTELLATO (FE)</t>
  </si>
  <si>
    <t>COMACCHIO (FE)</t>
  </si>
  <si>
    <t>CAGLIARI (CA)</t>
  </si>
  <si>
    <t>MONTEVARCHI (AR)</t>
  </si>
  <si>
    <t>MONTE SAN SAVINO (AR)</t>
  </si>
  <si>
    <t>CODICE FISCALE</t>
  </si>
  <si>
    <t>LUOGO DI RESIDENZA</t>
  </si>
  <si>
    <t>RSSMLL58R52F628P</t>
  </si>
  <si>
    <t>FIRENZE (FI)</t>
  </si>
  <si>
    <t>TERRANUOVA B.NI (AR)</t>
  </si>
  <si>
    <t>PDDCLR56L58B354B</t>
  </si>
  <si>
    <t>FOIANO DELLA CHIANA (AR)</t>
  </si>
  <si>
    <t>BNZLDE54A56C912V</t>
  </si>
  <si>
    <t>SCHLRD49T21G184G</t>
  </si>
  <si>
    <t>VALDARNO</t>
  </si>
  <si>
    <t xml:space="preserve">ROSSI MIRELLA </t>
  </si>
  <si>
    <t>FOSSATI DEANNA</t>
  </si>
  <si>
    <t>DE ROSA MARIO</t>
  </si>
  <si>
    <t>FLR</t>
  </si>
  <si>
    <t>SOTTOCORNOLA FRANCESCO</t>
  </si>
  <si>
    <t>GANDOLFI LAURA</t>
  </si>
  <si>
    <t>PREVITALI ANGELO</t>
  </si>
  <si>
    <t>CITTERIO GIOVANNA</t>
  </si>
  <si>
    <t>MARCHIONNI DANISA</t>
  </si>
  <si>
    <t>TORRI SILVANO</t>
  </si>
  <si>
    <t>ROTA ROSANNA</t>
  </si>
  <si>
    <t>LIN</t>
  </si>
  <si>
    <t>MALIGHETTI CAMILLA</t>
  </si>
  <si>
    <t>PELUCCHI MARIA</t>
  </si>
  <si>
    <t>LISTA D'ATTESA</t>
  </si>
  <si>
    <t>FUMAGALLI GILIOLA EMILIA</t>
  </si>
  <si>
    <t>3387684589//</t>
  </si>
  <si>
    <t>3405519268 // 3397388704</t>
  </si>
  <si>
    <t>f.sottocornola@alice.it</t>
  </si>
  <si>
    <t>marioderosa.casa@libero.it</t>
  </si>
  <si>
    <t>angelo.previtali-16@libero.it</t>
  </si>
  <si>
    <t>gpparoli@bluewin.ch</t>
  </si>
  <si>
    <t>mariarosa.guagliumi@alice.it</t>
  </si>
  <si>
    <t>PEDRELLI SERGIO</t>
  </si>
  <si>
    <t>MONTI RAFFAELE</t>
  </si>
  <si>
    <t>montilele5076@gmail.com</t>
  </si>
  <si>
    <t>PALLOTTI LIVIANA</t>
  </si>
  <si>
    <t>ACCONTO</t>
  </si>
  <si>
    <t>1200,00 10/06/2021</t>
  </si>
  <si>
    <t>GUAGLIUMI MARIA ROSA</t>
  </si>
  <si>
    <t>rosiltorri@gmail.com</t>
  </si>
  <si>
    <t>1200,00 11/06/21</t>
  </si>
  <si>
    <t>1200,00 10/06/21</t>
  </si>
  <si>
    <t>GANDOLFI SEBASTIANO</t>
  </si>
  <si>
    <t>RUGGIERI MARIA PAOLA</t>
  </si>
  <si>
    <t>DAL 26/09 AL 06/10/2021</t>
  </si>
  <si>
    <t>MORANDINI GABRIELE</t>
  </si>
  <si>
    <t>COLOMBELLI FRANCESCO PIETRO</t>
  </si>
  <si>
    <t>1200,00 16/06/21</t>
  </si>
  <si>
    <t>600,00 14/06/21</t>
  </si>
  <si>
    <t>1200,00 14/06/21</t>
  </si>
  <si>
    <t>600,00 15/06/21</t>
  </si>
  <si>
    <t>morandinigabriele@gmail.com</t>
  </si>
  <si>
    <t xml:space="preserve"> POS 600,00 15/06/21 // 600,00 11/06/21 AB</t>
  </si>
  <si>
    <t>TOP 126-21</t>
  </si>
  <si>
    <t>TOP 127-21</t>
  </si>
  <si>
    <t>ASSICURAZIONE</t>
  </si>
  <si>
    <t>TOP 135-21</t>
  </si>
  <si>
    <t>21002624-21002625+1068885</t>
  </si>
  <si>
    <t>// 600,00 08/07/21</t>
  </si>
  <si>
    <t>TOP 141/21</t>
  </si>
  <si>
    <t>21002689-21002690+10689375</t>
  </si>
  <si>
    <t>TOP 142-21</t>
  </si>
  <si>
    <t>21002694-2102695+10689417</t>
  </si>
  <si>
    <t>TOP 144-21</t>
  </si>
  <si>
    <t>21002700-21002701+10689461</t>
  </si>
  <si>
    <t>TOP 146-21</t>
  </si>
  <si>
    <t>TOP 147-21</t>
  </si>
  <si>
    <t>21002762-21002763+10689953</t>
  </si>
  <si>
    <t>21002765-21002766+10689973</t>
  </si>
  <si>
    <t>gandolfisebastiano@gmail.com</t>
  </si>
  <si>
    <t>TOP 148-21</t>
  </si>
  <si>
    <t>21002767-21002768+10690001</t>
  </si>
  <si>
    <t>TOP 149-21</t>
  </si>
  <si>
    <t>21002824-21002825+10690552</t>
  </si>
  <si>
    <t>TOP 152-21</t>
  </si>
  <si>
    <t>21002831-21002832+10690580</t>
  </si>
  <si>
    <t>TOP 154-21</t>
  </si>
  <si>
    <t>21002834-21002835+10690604</t>
  </si>
  <si>
    <t>PAROLINI GIAN PAOLO</t>
  </si>
  <si>
    <t xml:space="preserve">TOP 157-21 </t>
  </si>
  <si>
    <t>21002844-21002845+10690661</t>
  </si>
  <si>
    <t>VERONICA</t>
  </si>
  <si>
    <t>600,00 14/07/21// 600,00 15/06/21</t>
  </si>
  <si>
    <t>TOP 160-21/// TOP 138-21</t>
  </si>
  <si>
    <t>21002968-21002969+10691536////21002629-21002630+10688924</t>
  </si>
  <si>
    <t>info@edilservicegru.it</t>
  </si>
  <si>
    <t>giliola.fumagalli@alice.it</t>
  </si>
  <si>
    <r>
      <t>defossat1947@gmail.com //</t>
    </r>
    <r>
      <rPr>
        <u/>
        <sz val="9"/>
        <color theme="10"/>
        <rFont val="Arial"/>
        <family val="2"/>
      </rPr>
      <t>danisamarchionni@icloud.com</t>
    </r>
  </si>
  <si>
    <t xml:space="preserve">LIN  volo andata 27/09 h.07,10 </t>
  </si>
  <si>
    <t>rossimirel@gmail.com //   clara.pudda@alice.it</t>
  </si>
  <si>
    <t>fraferfrafer@msn.com</t>
  </si>
  <si>
    <t>GALLIAZZO DANIELA</t>
  </si>
  <si>
    <t>mprsbt@gmail.com  ///daniela.galliazzo@gmail.com</t>
  </si>
  <si>
    <t>ANNULLATO IN DATA 30/07/21</t>
  </si>
  <si>
    <t>600,00 24/06/21 + 03/08/21  VOUCHER N. 36 € 790,00</t>
  </si>
  <si>
    <t>1200,00 22/06/21 // 600,00 03/08/21</t>
  </si>
  <si>
    <t>TOP 156-21  /  TOP 173-21</t>
  </si>
  <si>
    <t>21002840-21002841+10690643 // 21004068-21004069+17002040</t>
  </si>
  <si>
    <t>GREEN PASS</t>
  </si>
  <si>
    <t>860,00 05/08/21</t>
  </si>
  <si>
    <t>TOP 179-21</t>
  </si>
  <si>
    <t>21004229-21004230+10703629</t>
  </si>
  <si>
    <t>FCO</t>
  </si>
  <si>
    <t>APT DI PARTENZA</t>
  </si>
  <si>
    <t>IDONE MARIA RITA</t>
  </si>
  <si>
    <t>CARTA IDENTITA' N.</t>
  </si>
  <si>
    <t>1560981AA</t>
  </si>
  <si>
    <t>EMESSA</t>
  </si>
  <si>
    <t>SCADENZA</t>
  </si>
  <si>
    <t>ROMA</t>
  </si>
  <si>
    <t>FRRFNC46M19H501K</t>
  </si>
  <si>
    <t>MILANO</t>
  </si>
  <si>
    <t>1560982AA</t>
  </si>
  <si>
    <t>CAMPO CALABRO (RC)</t>
  </si>
  <si>
    <t>DNIMRT51A42B516C</t>
  </si>
  <si>
    <t xml:space="preserve">DE ROSA MARIO </t>
  </si>
  <si>
    <t>AS4276261</t>
  </si>
  <si>
    <t>DRSMRA40T08H703Z</t>
  </si>
  <si>
    <t>AS9479499</t>
  </si>
  <si>
    <t>PONTE S. PIETRO (BG)</t>
  </si>
  <si>
    <t>TRMTLL47P43G856C</t>
  </si>
  <si>
    <t xml:space="preserve">1200,00 10/08/21 </t>
  </si>
  <si>
    <t>TOP 184-21</t>
  </si>
  <si>
    <t>21004449-21004450+10705487</t>
  </si>
  <si>
    <t>339 3906839</t>
  </si>
  <si>
    <t>860,00 10/08/21</t>
  </si>
  <si>
    <t>TOP 185-21</t>
  </si>
  <si>
    <t>BLQ  volo solo ritorno INDIVIDUALI</t>
  </si>
  <si>
    <t>GORI DANIELA ??????</t>
  </si>
  <si>
    <t>21004451-21004452+10705506</t>
  </si>
  <si>
    <t>CAVRIGLIA (AR)</t>
  </si>
  <si>
    <t>CLLSRN69H68D583A</t>
  </si>
  <si>
    <t>TREVISO</t>
  </si>
  <si>
    <t>GLLDNL48P52L407B</t>
  </si>
  <si>
    <t>BOLZANO VICENTINO  (VI)</t>
  </si>
  <si>
    <t>CA00948HL</t>
  </si>
  <si>
    <t xml:space="preserve">PEDRELLI SERGIO </t>
  </si>
  <si>
    <t>GALGLIUMI MARIA ROSA</t>
  </si>
  <si>
    <t>AX8674817</t>
  </si>
  <si>
    <t>VIMERCATE (MI)</t>
  </si>
  <si>
    <t>ZURIGO (CH)</t>
  </si>
  <si>
    <t>AY5892384</t>
  </si>
  <si>
    <t>PRLGPL62H17M052P</t>
  </si>
  <si>
    <t>BOLOGNA (BO)</t>
  </si>
  <si>
    <t>GGLMRS51C55A944E</t>
  </si>
  <si>
    <t>AX3294292</t>
  </si>
  <si>
    <t>PDRSRG48M09A944G</t>
  </si>
  <si>
    <t>PIANORO</t>
  </si>
  <si>
    <t>MNTRFL50S20G570L</t>
  </si>
  <si>
    <t>3166353AA</t>
  </si>
  <si>
    <t>CASTELLO DI SERRAVALLE</t>
  </si>
  <si>
    <t>PLLLVN52L61C191K</t>
  </si>
  <si>
    <t>3166350AA</t>
  </si>
  <si>
    <t>CISANO BERGAMASCO (BG)</t>
  </si>
  <si>
    <t>MLGCLL55L51C728Y</t>
  </si>
  <si>
    <t>AT6831197</t>
  </si>
  <si>
    <t>GNDSST51L20C728P</t>
  </si>
  <si>
    <t>AU0440895</t>
  </si>
  <si>
    <t>FMGGLM50S44G259H</t>
  </si>
  <si>
    <t>BERGAMO (BG)</t>
  </si>
  <si>
    <t>SALERNO (SA)</t>
  </si>
  <si>
    <t>AV1226965</t>
  </si>
  <si>
    <t>PALAZZAGO (BG)</t>
  </si>
  <si>
    <t>GNDLRA55B48C728F</t>
  </si>
  <si>
    <t>STTFNC50S02C728M</t>
  </si>
  <si>
    <t>AV1227098</t>
  </si>
  <si>
    <t>AV1226438</t>
  </si>
  <si>
    <t>AU9116575</t>
  </si>
  <si>
    <t>CASTELNUOVO BERARDENGA (SI)</t>
  </si>
  <si>
    <t>CA07768CD</t>
  </si>
  <si>
    <t>AT3625808</t>
  </si>
  <si>
    <t>AT3625927</t>
  </si>
  <si>
    <t>MRNGRL50M02C227M</t>
  </si>
  <si>
    <t>BUCINE (AR)</t>
  </si>
  <si>
    <t>FSSDNN47H42B243I</t>
  </si>
  <si>
    <t>SAN GIOVANNI VALDARNO (AR)</t>
  </si>
  <si>
    <t>MRCDNS54H58H901L</t>
  </si>
  <si>
    <t>AU7215388</t>
  </si>
  <si>
    <t>AV6358841</t>
  </si>
  <si>
    <t>TRRSVN50C08B710H</t>
  </si>
  <si>
    <t>CAPRINO BERGAMASCO  (BG)</t>
  </si>
  <si>
    <t>RTORNN60H55C728W</t>
  </si>
  <si>
    <t>CA48622IW</t>
  </si>
  <si>
    <t>RGGMPL50S58H769Z</t>
  </si>
  <si>
    <t>VICENZA (VI)</t>
  </si>
  <si>
    <t>SAN BENEDETTO DEL TRONTO (AP)</t>
  </si>
  <si>
    <t>AU3974381</t>
  </si>
  <si>
    <t>LALLIO (BG)</t>
  </si>
  <si>
    <t>PRVNGL50H16C728Z</t>
  </si>
  <si>
    <t>AT6837196</t>
  </si>
  <si>
    <t>CTTGNN54H65B088D</t>
  </si>
  <si>
    <t>BOTTANUCO (BG)</t>
  </si>
  <si>
    <t>RNZWLM46M50D649I</t>
  </si>
  <si>
    <t>FERRIGNO FRANCESCO</t>
  </si>
  <si>
    <t>TARAMELLI TULLIA</t>
  </si>
  <si>
    <t>PASS</t>
  </si>
  <si>
    <t>BUS</t>
  </si>
  <si>
    <t>//VALDICHIANA</t>
  </si>
  <si>
    <t>CELLAI SABRINA PARTENZA 16/09</t>
  </si>
  <si>
    <t xml:space="preserve">SOSTITUISCE CELLAI </t>
  </si>
  <si>
    <t>AV3366585</t>
  </si>
  <si>
    <t>PASS YA8039061</t>
  </si>
  <si>
    <t>///3489232841</t>
  </si>
  <si>
    <t>CA69818BC</t>
  </si>
  <si>
    <t>CA20624IU</t>
  </si>
  <si>
    <t>OK</t>
  </si>
  <si>
    <t>MONTESANSAVINO// FI NORD</t>
  </si>
  <si>
    <t xml:space="preserve">POSTI IN BUS </t>
  </si>
  <si>
    <t>LATO AUTISTA</t>
  </si>
  <si>
    <t>LATO GUIDA</t>
  </si>
  <si>
    <t>C</t>
  </si>
  <si>
    <t>GUIDA</t>
  </si>
  <si>
    <t>O</t>
  </si>
  <si>
    <t>R</t>
  </si>
  <si>
    <t>I</t>
  </si>
  <si>
    <t>D</t>
  </si>
  <si>
    <t>SALITE BUS</t>
  </si>
  <si>
    <t>ORARI</t>
  </si>
  <si>
    <t>CELLULARE</t>
  </si>
  <si>
    <t>GRP  26SEP</t>
  </si>
  <si>
    <t>GRP 26 SEP</t>
  </si>
  <si>
    <t>FI NORD</t>
  </si>
  <si>
    <t>MONTE SAN SAVINO</t>
  </si>
  <si>
    <t>VALDICHIANA</t>
  </si>
  <si>
    <t>3405519268/3397388704</t>
  </si>
  <si>
    <t xml:space="preserve"> TARAMELLI TULLIA</t>
  </si>
  <si>
    <t>SOTTOCORNOLA FRANCO</t>
  </si>
  <si>
    <t>GABRIELE MORANDINI</t>
  </si>
  <si>
    <t>BUS RIENTRO VALDARNO</t>
  </si>
  <si>
    <t>//ok</t>
  </si>
  <si>
    <t>ok</t>
  </si>
  <si>
    <t>ok//ok</t>
  </si>
  <si>
    <t>ok/ok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</si>
</sst>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]\ * #,##0.00_-;\-[$€]\ * #,##0.00_-;_-[$€]\ * \-??_-;_-@_-"/>
    <numFmt numFmtId="165" formatCode="h:mm;@"/>
  </numFmts>
  <fonts count="32">
    <font>
      <sz val="10"/>
      <name val="Arial"/>
    </font>
    <font>
      <b/>
      <sz val="14"/>
      <name val="Candara"/>
      <family val="2"/>
    </font>
    <font>
      <sz val="14"/>
      <name val="Candara"/>
      <family val="2"/>
    </font>
    <font>
      <b/>
      <sz val="14"/>
      <color rgb="FFFF0000"/>
      <name val="Candar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0080"/>
      <name val="&amp;quot"/>
    </font>
    <font>
      <sz val="13"/>
      <color theme="1"/>
      <name val="Candara"/>
      <family val="2"/>
    </font>
    <font>
      <b/>
      <sz val="13"/>
      <color theme="1"/>
      <name val="Candara"/>
      <family val="2"/>
    </font>
    <font>
      <b/>
      <sz val="13"/>
      <color rgb="FF00B050"/>
      <name val="Candara"/>
      <family val="2"/>
    </font>
    <font>
      <b/>
      <sz val="13"/>
      <color theme="9" tint="-0.249977111117893"/>
      <name val="Candara"/>
      <family val="2"/>
    </font>
    <font>
      <u/>
      <sz val="10"/>
      <color theme="10"/>
      <name val="Arial"/>
      <family val="2"/>
    </font>
    <font>
      <b/>
      <sz val="13"/>
      <name val="Candara"/>
      <family val="2"/>
    </font>
    <font>
      <b/>
      <sz val="13"/>
      <color rgb="FFFF0000"/>
      <name val="Candara"/>
      <family val="2"/>
    </font>
    <font>
      <sz val="13"/>
      <name val="Candara"/>
      <family val="2"/>
    </font>
    <font>
      <strike/>
      <sz val="10"/>
      <name val="Cambria"/>
      <family val="1"/>
    </font>
    <font>
      <u/>
      <sz val="9"/>
      <color theme="10"/>
      <name val="Arial"/>
      <family val="2"/>
    </font>
    <font>
      <strike/>
      <sz val="14"/>
      <name val="Cambria"/>
      <family val="1"/>
    </font>
    <font>
      <b/>
      <strike/>
      <sz val="13"/>
      <name val="Cambria"/>
      <family val="1"/>
    </font>
    <font>
      <b/>
      <strike/>
      <sz val="13"/>
      <color theme="1"/>
      <name val="Cambria"/>
      <family val="1"/>
    </font>
    <font>
      <b/>
      <strike/>
      <sz val="13"/>
      <color theme="9" tint="-0.249977111117893"/>
      <name val="Cambria"/>
      <family val="1"/>
    </font>
    <font>
      <b/>
      <sz val="11"/>
      <name val="Candara"/>
      <family val="2"/>
    </font>
    <font>
      <b/>
      <sz val="10"/>
      <color theme="1"/>
      <name val="Candara"/>
      <family val="2"/>
    </font>
    <font>
      <sz val="14"/>
      <color rgb="FFFF0000"/>
      <name val="Candara"/>
      <family val="2"/>
    </font>
    <font>
      <strike/>
      <sz val="11"/>
      <color theme="1"/>
      <name val="Cambria"/>
      <family val="1"/>
    </font>
    <font>
      <strike/>
      <sz val="13"/>
      <color theme="1"/>
      <name val="Cambria"/>
      <family val="1"/>
    </font>
    <font>
      <b/>
      <strike/>
      <sz val="10"/>
      <name val="Cambria"/>
      <family val="1"/>
    </font>
    <font>
      <strike/>
      <u/>
      <sz val="10"/>
      <color theme="10"/>
      <name val="Cambria"/>
      <family val="1"/>
    </font>
    <font>
      <b/>
      <sz val="26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0" fontId="1" fillId="4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2" borderId="1" xfId="2" applyFill="1" applyBorder="1" applyAlignment="1">
      <alignment horizontal="left" vertical="center"/>
    </xf>
    <xf numFmtId="0" fontId="12" fillId="0" borderId="1" xfId="2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2" fillId="0" borderId="1" xfId="2" applyBorder="1" applyAlignment="1">
      <alignment horizontal="left" vertical="center"/>
    </xf>
    <xf numFmtId="0" fontId="12" fillId="2" borderId="0" xfId="2" applyFill="1" applyAlignment="1">
      <alignment horizontal="left"/>
    </xf>
    <xf numFmtId="0" fontId="0" fillId="0" borderId="0" xfId="0" applyAlignment="1">
      <alignment horizontal="left" vertical="center"/>
    </xf>
    <xf numFmtId="2" fontId="15" fillId="0" borderId="1" xfId="0" applyNumberFormat="1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center"/>
    </xf>
    <xf numFmtId="164" fontId="0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0" xfId="0" applyFill="1"/>
    <xf numFmtId="0" fontId="2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8" fillId="0" borderId="0" xfId="2" applyFont="1" applyAlignment="1">
      <alignment horizontal="left"/>
    </xf>
    <xf numFmtId="0" fontId="29" fillId="0" borderId="0" xfId="0" applyFont="1" applyAlignment="1">
      <alignment horizontal="center" vertic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30" fillId="0" borderId="1" xfId="0" applyNumberFormat="1" applyFont="1" applyBorder="1"/>
    <xf numFmtId="165" fontId="31" fillId="0" borderId="1" xfId="0" applyNumberFormat="1" applyFont="1" applyBorder="1"/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3">
    <cellStyle name="Collegamento ipertestuale" xfId="2" builtinId="8"/>
    <cellStyle name="Euro" xfId="1" xr:uid="{CF62D9E1-496F-4322-8A54-79EB7AAEDA66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o.previtali-16@libero.it" TargetMode="External"/><Relationship Id="rId13" Type="http://schemas.openxmlformats.org/officeDocument/2006/relationships/hyperlink" Target="mailto:info@edilservicegru.it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ossimirel@gmail.com%20//" TargetMode="External"/><Relationship Id="rId7" Type="http://schemas.openxmlformats.org/officeDocument/2006/relationships/hyperlink" Target="mailto:marioderosa.casa@libero.it" TargetMode="External"/><Relationship Id="rId12" Type="http://schemas.openxmlformats.org/officeDocument/2006/relationships/hyperlink" Target="mailto:gandolfisebastiano@gmail.com" TargetMode="External"/><Relationship Id="rId17" Type="http://schemas.openxmlformats.org/officeDocument/2006/relationships/hyperlink" Target="mailto:mprsbt@gmail.com" TargetMode="External"/><Relationship Id="rId2" Type="http://schemas.openxmlformats.org/officeDocument/2006/relationships/hyperlink" Target="mailto:defossat1947@gmail.com%20//" TargetMode="External"/><Relationship Id="rId16" Type="http://schemas.openxmlformats.org/officeDocument/2006/relationships/hyperlink" Target="mailto:fraferfrafer@msn.com" TargetMode="External"/><Relationship Id="rId1" Type="http://schemas.openxmlformats.org/officeDocument/2006/relationships/hyperlink" Target="mailto:wilma.ronzini@gmail.com" TargetMode="External"/><Relationship Id="rId6" Type="http://schemas.openxmlformats.org/officeDocument/2006/relationships/hyperlink" Target="mailto:montilele5076@gmail.com" TargetMode="External"/><Relationship Id="rId11" Type="http://schemas.openxmlformats.org/officeDocument/2006/relationships/hyperlink" Target="mailto:rosiltorri@gmail.com" TargetMode="External"/><Relationship Id="rId5" Type="http://schemas.openxmlformats.org/officeDocument/2006/relationships/hyperlink" Target="mailto:mariarosa.guagliumi@alice.it" TargetMode="External"/><Relationship Id="rId15" Type="http://schemas.openxmlformats.org/officeDocument/2006/relationships/hyperlink" Target="mailto:morandinigabriele@gmail.com" TargetMode="External"/><Relationship Id="rId10" Type="http://schemas.openxmlformats.org/officeDocument/2006/relationships/hyperlink" Target="mailto:f.sottocornola@alice.it" TargetMode="External"/><Relationship Id="rId4" Type="http://schemas.openxmlformats.org/officeDocument/2006/relationships/hyperlink" Target="mailto:alfredo.schincaglia@alice.it" TargetMode="External"/><Relationship Id="rId9" Type="http://schemas.openxmlformats.org/officeDocument/2006/relationships/hyperlink" Target="mailto:gpparoli@bluewin.ch" TargetMode="External"/><Relationship Id="rId14" Type="http://schemas.openxmlformats.org/officeDocument/2006/relationships/hyperlink" Target="mailto:giliola.fumagalli@alic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59DF-8CA2-4498-9A98-79F93FEA4FED}">
  <sheetPr>
    <pageSetUpPr fitToPage="1"/>
  </sheetPr>
  <dimension ref="A1:M45"/>
  <sheetViews>
    <sheetView tabSelected="1" workbookViewId="0">
      <selection activeCell="D15" sqref="D15"/>
    </sheetView>
  </sheetViews>
  <sheetFormatPr defaultRowHeight="12.75"/>
  <cols>
    <col min="1" max="1" width="7" customWidth="1"/>
    <col min="2" max="2" width="9.5703125" style="8" customWidth="1"/>
    <col min="3" max="3" width="8" style="8" customWidth="1"/>
    <col min="4" max="4" width="37.28515625" bestFit="1" customWidth="1"/>
    <col min="5" max="5" width="34.7109375" bestFit="1" customWidth="1"/>
    <col min="6" max="6" width="32.42578125" bestFit="1" customWidth="1"/>
    <col min="7" max="7" width="32.42578125" customWidth="1"/>
    <col min="8" max="8" width="12.7109375" customWidth="1"/>
    <col min="9" max="9" width="44" customWidth="1"/>
    <col min="10" max="10" width="26.140625" bestFit="1" customWidth="1"/>
    <col min="11" max="11" width="29.7109375" bestFit="1" customWidth="1"/>
    <col min="12" max="12" width="23.7109375" bestFit="1" customWidth="1"/>
    <col min="13" max="13" width="50" style="67" bestFit="1" customWidth="1"/>
  </cols>
  <sheetData>
    <row r="1" spans="1:13" ht="36.75" customHeight="1">
      <c r="D1" s="43" t="s">
        <v>71</v>
      </c>
    </row>
    <row r="2" spans="1:13" ht="18.75">
      <c r="A2" s="1" t="s">
        <v>2</v>
      </c>
      <c r="B2" s="1" t="s">
        <v>3</v>
      </c>
      <c r="C2" s="1" t="s">
        <v>4</v>
      </c>
      <c r="D2" s="1" t="s">
        <v>7</v>
      </c>
      <c r="E2" s="1" t="s">
        <v>7</v>
      </c>
      <c r="F2" s="1" t="s">
        <v>5</v>
      </c>
      <c r="G2" s="1" t="s">
        <v>223</v>
      </c>
      <c r="H2" s="66" t="s">
        <v>125</v>
      </c>
      <c r="I2" s="1" t="s">
        <v>63</v>
      </c>
      <c r="J2" s="1" t="s">
        <v>6</v>
      </c>
      <c r="K2" s="1" t="s">
        <v>82</v>
      </c>
      <c r="L2" s="17" t="s">
        <v>8</v>
      </c>
      <c r="M2" s="68" t="s">
        <v>9</v>
      </c>
    </row>
    <row r="3" spans="1:13" ht="18.75">
      <c r="A3" s="14"/>
      <c r="B3" s="14">
        <v>1</v>
      </c>
      <c r="C3" s="14"/>
      <c r="D3" s="21" t="s">
        <v>12</v>
      </c>
      <c r="E3" s="22" t="s">
        <v>13</v>
      </c>
      <c r="F3" s="30" t="s">
        <v>39</v>
      </c>
      <c r="G3" s="30" t="s">
        <v>224</v>
      </c>
      <c r="H3" s="27"/>
      <c r="I3" s="52" t="s">
        <v>85</v>
      </c>
      <c r="J3" s="29" t="s">
        <v>86</v>
      </c>
      <c r="K3" s="60" t="s">
        <v>87</v>
      </c>
      <c r="L3" s="9"/>
      <c r="M3" s="69" t="s">
        <v>16</v>
      </c>
    </row>
    <row r="4" spans="1:13" ht="39.75">
      <c r="A4" s="14"/>
      <c r="B4" s="14">
        <v>1</v>
      </c>
      <c r="C4" s="14"/>
      <c r="D4" s="121" t="s">
        <v>36</v>
      </c>
      <c r="E4" s="121" t="s">
        <v>14</v>
      </c>
      <c r="F4" s="30" t="s">
        <v>39</v>
      </c>
      <c r="G4" s="30" t="s">
        <v>233</v>
      </c>
      <c r="H4" s="27" t="s">
        <v>256</v>
      </c>
      <c r="I4" s="52" t="s">
        <v>109</v>
      </c>
      <c r="J4" s="29" t="s">
        <v>110</v>
      </c>
      <c r="K4" s="59" t="s">
        <v>111</v>
      </c>
      <c r="L4" s="9" t="s">
        <v>52</v>
      </c>
      <c r="M4" s="69" t="s">
        <v>116</v>
      </c>
    </row>
    <row r="5" spans="1:13" ht="18.75">
      <c r="A5" s="14"/>
      <c r="B5" s="14"/>
      <c r="C5" s="14">
        <v>1</v>
      </c>
      <c r="D5" s="20" t="s">
        <v>10</v>
      </c>
      <c r="E5" s="20" t="s">
        <v>11</v>
      </c>
      <c r="F5" s="30" t="s">
        <v>39</v>
      </c>
      <c r="G5" s="30" t="s">
        <v>35</v>
      </c>
      <c r="H5" s="23"/>
      <c r="I5" s="51" t="s">
        <v>67</v>
      </c>
      <c r="J5" s="29" t="s">
        <v>88</v>
      </c>
      <c r="K5" s="58" t="s">
        <v>89</v>
      </c>
      <c r="L5" s="18"/>
      <c r="M5" s="69" t="s">
        <v>17</v>
      </c>
    </row>
    <row r="6" spans="1:13" ht="34.5">
      <c r="A6" s="14">
        <v>1</v>
      </c>
      <c r="B6" s="14"/>
      <c r="C6" s="14"/>
      <c r="D6" s="121" t="s">
        <v>72</v>
      </c>
      <c r="E6" s="20"/>
      <c r="F6" s="30" t="s">
        <v>39</v>
      </c>
      <c r="G6" s="30" t="s">
        <v>35</v>
      </c>
      <c r="H6" s="23" t="s">
        <v>257</v>
      </c>
      <c r="I6" s="72" t="s">
        <v>121</v>
      </c>
      <c r="J6" s="29" t="s">
        <v>83</v>
      </c>
      <c r="K6" s="57" t="s">
        <v>84</v>
      </c>
      <c r="L6" s="54">
        <v>3334190955</v>
      </c>
      <c r="M6" s="69" t="s">
        <v>78</v>
      </c>
    </row>
    <row r="7" spans="1:13" ht="18.75">
      <c r="A7" s="14"/>
      <c r="B7" s="14">
        <v>1</v>
      </c>
      <c r="C7" s="14"/>
      <c r="D7" s="123" t="s">
        <v>37</v>
      </c>
      <c r="E7" s="121" t="s">
        <v>44</v>
      </c>
      <c r="F7" s="30" t="s">
        <v>39</v>
      </c>
      <c r="G7" s="97" t="s">
        <v>35</v>
      </c>
      <c r="H7" s="27" t="s">
        <v>258</v>
      </c>
      <c r="I7" s="42" t="s">
        <v>79</v>
      </c>
      <c r="J7" s="29" t="s">
        <v>90</v>
      </c>
      <c r="K7" s="58" t="s">
        <v>91</v>
      </c>
      <c r="L7" s="18" t="s">
        <v>53</v>
      </c>
      <c r="M7" s="69" t="s">
        <v>114</v>
      </c>
    </row>
    <row r="8" spans="1:13" s="40" customFormat="1" ht="18.75">
      <c r="A8" s="36"/>
      <c r="B8" s="36"/>
      <c r="C8" s="36">
        <v>1</v>
      </c>
      <c r="D8" s="122" t="s">
        <v>220</v>
      </c>
      <c r="E8" s="29" t="s">
        <v>131</v>
      </c>
      <c r="F8" s="56" t="s">
        <v>115</v>
      </c>
      <c r="G8" s="27"/>
      <c r="H8" s="27" t="s">
        <v>258</v>
      </c>
      <c r="I8" s="52" t="s">
        <v>148</v>
      </c>
      <c r="J8" s="58" t="s">
        <v>149</v>
      </c>
      <c r="K8" s="55" t="s">
        <v>150</v>
      </c>
      <c r="L8" s="54" t="s">
        <v>151</v>
      </c>
      <c r="M8" s="70" t="s">
        <v>117</v>
      </c>
    </row>
    <row r="9" spans="1:13" s="40" customFormat="1" ht="18.75">
      <c r="A9" s="36">
        <v>1</v>
      </c>
      <c r="B9" s="36"/>
      <c r="C9" s="36"/>
      <c r="D9" s="121" t="s">
        <v>38</v>
      </c>
      <c r="F9" s="37" t="s">
        <v>47</v>
      </c>
      <c r="G9" s="27"/>
      <c r="H9" s="37" t="s">
        <v>232</v>
      </c>
      <c r="I9" s="42" t="s">
        <v>126</v>
      </c>
      <c r="J9" s="29" t="s">
        <v>127</v>
      </c>
      <c r="K9" s="58" t="s">
        <v>128</v>
      </c>
      <c r="L9" s="39">
        <v>3282872460</v>
      </c>
      <c r="M9" s="46" t="s">
        <v>55</v>
      </c>
    </row>
    <row r="10" spans="1:13" s="40" customFormat="1" ht="18.75">
      <c r="A10" s="36">
        <v>1</v>
      </c>
      <c r="B10" s="36"/>
      <c r="C10" s="36"/>
      <c r="D10" s="29" t="s">
        <v>221</v>
      </c>
      <c r="E10" s="29"/>
      <c r="F10" s="37" t="s">
        <v>47</v>
      </c>
      <c r="G10" s="27"/>
      <c r="H10" s="37"/>
      <c r="I10" s="42" t="s">
        <v>152</v>
      </c>
      <c r="J10" s="29" t="s">
        <v>153</v>
      </c>
      <c r="K10" s="55" t="s">
        <v>156</v>
      </c>
      <c r="L10" s="39">
        <v>3336729481</v>
      </c>
      <c r="M10" s="46"/>
    </row>
    <row r="11" spans="1:13" s="40" customFormat="1" ht="18.75">
      <c r="A11" s="36">
        <v>1</v>
      </c>
      <c r="B11" s="36"/>
      <c r="C11" s="36"/>
      <c r="D11" s="41" t="s">
        <v>51</v>
      </c>
      <c r="E11" s="22"/>
      <c r="F11" s="37" t="s">
        <v>47</v>
      </c>
      <c r="G11" s="27"/>
      <c r="H11" s="44"/>
      <c r="I11" s="44" t="s">
        <v>75</v>
      </c>
      <c r="J11" s="29" t="s">
        <v>92</v>
      </c>
      <c r="K11" s="58" t="s">
        <v>94</v>
      </c>
      <c r="L11" s="38"/>
      <c r="M11" s="47" t="s">
        <v>113</v>
      </c>
    </row>
    <row r="12" spans="1:13" s="40" customFormat="1" ht="18.75">
      <c r="A12" s="36"/>
      <c r="B12" s="36"/>
      <c r="C12" s="36">
        <v>1</v>
      </c>
      <c r="D12" s="41" t="s">
        <v>40</v>
      </c>
      <c r="E12" s="22" t="s">
        <v>41</v>
      </c>
      <c r="F12" s="37" t="s">
        <v>47</v>
      </c>
      <c r="G12" s="27"/>
      <c r="H12" s="27" t="s">
        <v>258</v>
      </c>
      <c r="I12" s="42" t="s">
        <v>64</v>
      </c>
      <c r="J12" s="29" t="s">
        <v>93</v>
      </c>
      <c r="K12" s="58" t="s">
        <v>95</v>
      </c>
      <c r="L12" s="38">
        <v>3402882689</v>
      </c>
      <c r="M12" s="46" t="s">
        <v>54</v>
      </c>
    </row>
    <row r="13" spans="1:13" s="40" customFormat="1" ht="18.75">
      <c r="A13" s="36"/>
      <c r="B13" s="36"/>
      <c r="C13" s="36">
        <v>1</v>
      </c>
      <c r="D13" s="41" t="s">
        <v>69</v>
      </c>
      <c r="E13" s="22" t="s">
        <v>48</v>
      </c>
      <c r="F13" s="37" t="s">
        <v>47</v>
      </c>
      <c r="G13" s="27"/>
      <c r="H13" s="37" t="s">
        <v>256</v>
      </c>
      <c r="I13" s="42" t="s">
        <v>64</v>
      </c>
      <c r="J13" s="29" t="s">
        <v>97</v>
      </c>
      <c r="K13" s="58" t="s">
        <v>98</v>
      </c>
      <c r="L13" s="38"/>
      <c r="M13" s="46" t="s">
        <v>96</v>
      </c>
    </row>
    <row r="14" spans="1:13" s="40" customFormat="1" ht="18.75">
      <c r="A14" s="36"/>
      <c r="B14" s="36"/>
      <c r="C14" s="36">
        <v>1</v>
      </c>
      <c r="D14" s="122" t="s">
        <v>45</v>
      </c>
      <c r="E14" s="22" t="s">
        <v>46</v>
      </c>
      <c r="F14" s="37" t="s">
        <v>47</v>
      </c>
      <c r="G14" s="27"/>
      <c r="H14" s="37" t="s">
        <v>259</v>
      </c>
      <c r="I14" s="42" t="s">
        <v>76</v>
      </c>
      <c r="J14" s="29" t="s">
        <v>99</v>
      </c>
      <c r="K14" s="58" t="s">
        <v>100</v>
      </c>
      <c r="L14" s="38"/>
      <c r="M14" s="47" t="s">
        <v>66</v>
      </c>
    </row>
    <row r="15" spans="1:13" s="40" customFormat="1" ht="18.75">
      <c r="A15" s="36"/>
      <c r="B15" s="36"/>
      <c r="C15" s="36">
        <v>1</v>
      </c>
      <c r="D15" s="122" t="s">
        <v>42</v>
      </c>
      <c r="E15" s="22" t="s">
        <v>43</v>
      </c>
      <c r="F15" s="37" t="s">
        <v>47</v>
      </c>
      <c r="G15" s="27"/>
      <c r="H15" s="37" t="s">
        <v>259</v>
      </c>
      <c r="I15" s="42" t="s">
        <v>68</v>
      </c>
      <c r="J15" s="29" t="s">
        <v>101</v>
      </c>
      <c r="K15" s="58" t="s">
        <v>102</v>
      </c>
      <c r="L15" s="38">
        <v>3209031152</v>
      </c>
      <c r="M15" s="46" t="s">
        <v>56</v>
      </c>
    </row>
    <row r="16" spans="1:13" s="40" customFormat="1" ht="18.75">
      <c r="A16" s="36">
        <v>1</v>
      </c>
      <c r="B16" s="36"/>
      <c r="C16" s="36"/>
      <c r="D16" s="41" t="s">
        <v>105</v>
      </c>
      <c r="E16" s="22"/>
      <c r="F16" s="37" t="s">
        <v>47</v>
      </c>
      <c r="G16" s="27"/>
      <c r="H16" s="27" t="s">
        <v>232</v>
      </c>
      <c r="I16" s="42" t="s">
        <v>77</v>
      </c>
      <c r="J16" s="29" t="s">
        <v>103</v>
      </c>
      <c r="K16" s="58" t="s">
        <v>104</v>
      </c>
      <c r="L16" s="38"/>
      <c r="M16" s="46" t="s">
        <v>57</v>
      </c>
    </row>
    <row r="17" spans="1:13" s="40" customFormat="1" ht="27">
      <c r="A17" s="36"/>
      <c r="B17" s="36">
        <v>1</v>
      </c>
      <c r="C17" s="36"/>
      <c r="D17" s="122" t="s">
        <v>70</v>
      </c>
      <c r="E17" s="29" t="s">
        <v>118</v>
      </c>
      <c r="F17" s="37" t="s">
        <v>47</v>
      </c>
      <c r="G17" s="27"/>
      <c r="H17" s="42"/>
      <c r="I17" s="42" t="s">
        <v>122</v>
      </c>
      <c r="J17" s="29" t="s">
        <v>123</v>
      </c>
      <c r="K17" s="59" t="s">
        <v>124</v>
      </c>
      <c r="L17" s="38" t="s">
        <v>229</v>
      </c>
      <c r="M17" s="46" t="s">
        <v>119</v>
      </c>
    </row>
    <row r="18" spans="1:13" s="40" customFormat="1" ht="43.5">
      <c r="A18" s="62"/>
      <c r="B18" s="62"/>
      <c r="C18" s="62"/>
      <c r="D18" s="63" t="s">
        <v>73</v>
      </c>
      <c r="E18" s="64" t="s">
        <v>49</v>
      </c>
      <c r="F18" s="65" t="s">
        <v>47</v>
      </c>
      <c r="G18" s="98"/>
      <c r="H18" s="103" t="s">
        <v>120</v>
      </c>
      <c r="I18" s="104" t="s">
        <v>74</v>
      </c>
      <c r="J18" s="105" t="s">
        <v>106</v>
      </c>
      <c r="K18" s="106" t="s">
        <v>107</v>
      </c>
      <c r="L18" s="107"/>
      <c r="M18" s="108" t="s">
        <v>112</v>
      </c>
    </row>
    <row r="19" spans="1:13" s="40" customFormat="1" ht="18.75">
      <c r="A19" s="36"/>
      <c r="B19" s="36"/>
      <c r="C19" s="36">
        <v>1</v>
      </c>
      <c r="D19" s="41" t="s">
        <v>59</v>
      </c>
      <c r="E19" s="22" t="s">
        <v>65</v>
      </c>
      <c r="F19" s="88" t="s">
        <v>154</v>
      </c>
      <c r="G19" s="99" t="s">
        <v>255</v>
      </c>
      <c r="H19" s="29"/>
      <c r="I19" s="50"/>
      <c r="J19" s="29" t="s">
        <v>80</v>
      </c>
      <c r="K19" s="29" t="s">
        <v>108</v>
      </c>
      <c r="L19" s="38">
        <v>3388073054</v>
      </c>
      <c r="M19" s="46" t="s">
        <v>58</v>
      </c>
    </row>
    <row r="20" spans="1:13" s="40" customFormat="1" ht="18.75">
      <c r="A20" s="36"/>
      <c r="B20" s="36"/>
      <c r="C20" s="36">
        <v>1</v>
      </c>
      <c r="D20" s="41" t="s">
        <v>60</v>
      </c>
      <c r="E20" s="22" t="s">
        <v>62</v>
      </c>
      <c r="F20" s="88" t="s">
        <v>154</v>
      </c>
      <c r="G20" s="99" t="s">
        <v>255</v>
      </c>
      <c r="H20" s="29"/>
      <c r="I20" s="50"/>
      <c r="J20" s="29" t="s">
        <v>81</v>
      </c>
      <c r="K20" s="29" t="s">
        <v>108</v>
      </c>
      <c r="L20" s="38">
        <v>3388716791</v>
      </c>
      <c r="M20" s="46" t="s">
        <v>61</v>
      </c>
    </row>
    <row r="21" spans="1:13" ht="18.75">
      <c r="A21" s="2">
        <f>SUM(A3:A20)</f>
        <v>5</v>
      </c>
      <c r="B21" s="2">
        <f>SUM(B3:B20)</f>
        <v>4</v>
      </c>
      <c r="C21" s="2">
        <f>SUM(C3:C20)</f>
        <v>8</v>
      </c>
      <c r="D21" s="19"/>
      <c r="E21" s="19"/>
      <c r="F21" s="19"/>
      <c r="G21" s="50"/>
      <c r="H21" s="19"/>
      <c r="I21" s="19"/>
      <c r="J21" s="9"/>
      <c r="K21" s="9"/>
      <c r="L21" s="18"/>
      <c r="M21" s="26"/>
    </row>
    <row r="22" spans="1:13" ht="18.75">
      <c r="A22" s="3"/>
      <c r="B22" s="3"/>
      <c r="C22" s="3"/>
      <c r="D22" s="4"/>
      <c r="E22" s="4"/>
      <c r="G22" s="100"/>
      <c r="L22" s="8"/>
    </row>
    <row r="23" spans="1:13" ht="18.75">
      <c r="A23" s="126" t="s">
        <v>1</v>
      </c>
      <c r="B23" s="127"/>
      <c r="C23" s="11"/>
      <c r="D23" s="5">
        <f>A21+B21*2+C21*2</f>
        <v>29</v>
      </c>
      <c r="E23" s="24"/>
      <c r="F23" s="12"/>
      <c r="G23" s="12"/>
      <c r="H23" s="12"/>
      <c r="I23" s="12"/>
      <c r="L23" s="8"/>
      <c r="M23" s="125"/>
    </row>
    <row r="24" spans="1:13" ht="18.75">
      <c r="A24" s="126" t="s">
        <v>0</v>
      </c>
      <c r="B24" s="127"/>
      <c r="C24" s="11"/>
      <c r="D24" s="5">
        <f>SUM(A21:C21)</f>
        <v>17</v>
      </c>
      <c r="E24" s="6"/>
      <c r="F24" s="124"/>
      <c r="G24" s="124"/>
      <c r="H24" s="124"/>
      <c r="I24" s="48"/>
      <c r="L24" s="8"/>
      <c r="M24" s="125"/>
    </row>
    <row r="25" spans="1:13" ht="16.5" customHeight="1">
      <c r="A25" s="4"/>
      <c r="B25" s="7"/>
      <c r="C25" s="7"/>
      <c r="D25" s="4"/>
      <c r="E25" s="4"/>
      <c r="F25" s="124"/>
      <c r="G25" s="124"/>
      <c r="H25" s="124"/>
      <c r="I25" s="48"/>
      <c r="L25" s="8"/>
    </row>
    <row r="26" spans="1:13" ht="18.75">
      <c r="D26" s="25" t="s">
        <v>50</v>
      </c>
      <c r="F26" s="124"/>
      <c r="G26" s="124"/>
      <c r="H26" s="124"/>
      <c r="I26" s="48"/>
      <c r="L26" s="8"/>
      <c r="M26" s="71"/>
    </row>
    <row r="27" spans="1:13" ht="18.75">
      <c r="D27" s="25"/>
      <c r="F27" s="31"/>
      <c r="G27" s="95"/>
      <c r="H27" s="31"/>
      <c r="I27" s="49"/>
      <c r="L27" s="8"/>
      <c r="M27" s="71"/>
    </row>
    <row r="28" spans="1:13" ht="15">
      <c r="D28" s="15"/>
      <c r="E28" s="16"/>
      <c r="F28" s="16"/>
      <c r="G28" s="16"/>
      <c r="H28" s="16"/>
      <c r="I28" s="16"/>
      <c r="L28" s="8"/>
      <c r="M28" s="120"/>
    </row>
    <row r="29" spans="1:13" ht="15.75">
      <c r="C29" s="13"/>
      <c r="D29" s="15"/>
      <c r="E29" s="16"/>
      <c r="F29" s="16"/>
      <c r="G29" s="16"/>
      <c r="H29" s="16"/>
      <c r="I29" s="16"/>
      <c r="L29" s="8"/>
      <c r="M29" s="125"/>
    </row>
    <row r="30" spans="1:13" ht="15.75">
      <c r="C30" s="13"/>
      <c r="D30" s="15"/>
      <c r="E30" s="16"/>
      <c r="F30" s="16"/>
      <c r="G30" s="16"/>
      <c r="H30" s="16"/>
      <c r="I30" s="16"/>
      <c r="L30" s="8"/>
      <c r="M30" s="125"/>
    </row>
    <row r="31" spans="1:13" ht="15.75">
      <c r="C31" s="13"/>
      <c r="D31" s="13"/>
      <c r="L31" s="8"/>
      <c r="M31" s="125"/>
    </row>
    <row r="32" spans="1:13" ht="15.75">
      <c r="C32" s="13"/>
      <c r="D32" s="13"/>
      <c r="L32" s="8"/>
      <c r="M32" s="125"/>
    </row>
    <row r="33" spans="3:13" ht="15.75">
      <c r="C33" s="13"/>
      <c r="D33" s="13"/>
      <c r="L33" s="8"/>
      <c r="M33" s="125"/>
    </row>
    <row r="34" spans="3:13">
      <c r="L34" s="8"/>
      <c r="M34" s="125"/>
    </row>
    <row r="35" spans="3:13">
      <c r="L35" s="8"/>
      <c r="M35" s="125"/>
    </row>
    <row r="36" spans="3:13">
      <c r="D36" s="10"/>
      <c r="L36" s="8"/>
      <c r="M36" s="125"/>
    </row>
    <row r="37" spans="3:13">
      <c r="D37" s="10"/>
      <c r="L37" s="8"/>
      <c r="M37" s="125"/>
    </row>
    <row r="38" spans="3:13">
      <c r="L38" s="8"/>
      <c r="M38" s="125"/>
    </row>
    <row r="39" spans="3:13">
      <c r="L39" s="8"/>
      <c r="M39" s="125"/>
    </row>
    <row r="40" spans="3:13">
      <c r="L40" s="8"/>
      <c r="M40" s="125"/>
    </row>
    <row r="41" spans="3:13">
      <c r="L41" s="8"/>
      <c r="M41" s="125"/>
    </row>
    <row r="42" spans="3:13">
      <c r="L42" s="8"/>
      <c r="M42" s="125"/>
    </row>
    <row r="43" spans="3:13">
      <c r="L43" s="8"/>
      <c r="M43" s="125"/>
    </row>
    <row r="44" spans="3:13">
      <c r="L44" s="8"/>
      <c r="M44" s="125"/>
    </row>
    <row r="45" spans="3:13">
      <c r="L45" s="8"/>
      <c r="M45" s="125"/>
    </row>
  </sheetData>
  <mergeCells count="14">
    <mergeCell ref="A23:B23"/>
    <mergeCell ref="M23:M24"/>
    <mergeCell ref="A24:B24"/>
    <mergeCell ref="F24:H24"/>
    <mergeCell ref="F25:H25"/>
    <mergeCell ref="F26:H26"/>
    <mergeCell ref="M38:M39"/>
    <mergeCell ref="M40:M41"/>
    <mergeCell ref="M42:M43"/>
    <mergeCell ref="M44:M45"/>
    <mergeCell ref="M29:M30"/>
    <mergeCell ref="M31:M32"/>
    <mergeCell ref="M33:M35"/>
    <mergeCell ref="M36:M37"/>
  </mergeCells>
  <hyperlinks>
    <hyperlink ref="M3" r:id="rId1" xr:uid="{77085791-E093-4D4D-8AE0-3EE7024C24F7}"/>
    <hyperlink ref="M7" r:id="rId2" display="defossat1947@gmail.com //" xr:uid="{9967F850-FC03-4D8E-9449-1E4F783B4A20}"/>
    <hyperlink ref="M4" r:id="rId3" display="rossimirel@gmail.com // " xr:uid="{82C0658B-010E-4726-AFFE-6BC3899AF6C4}"/>
    <hyperlink ref="M5" r:id="rId4" xr:uid="{859EB69B-4505-42CF-BDB2-AC72D3861609}"/>
    <hyperlink ref="M19" r:id="rId5" xr:uid="{794FB24D-949B-4577-BA6F-98B85E9F6CA4}"/>
    <hyperlink ref="M20" r:id="rId6" xr:uid="{5DDB0811-196C-4E32-96FF-ED51A5382D56}"/>
    <hyperlink ref="M9" r:id="rId7" xr:uid="{6C4004EB-9075-46A3-8471-2FD28DEA2E84}"/>
    <hyperlink ref="M15" r:id="rId8" xr:uid="{6D962019-7952-4ADD-BE5E-82935BD20623}"/>
    <hyperlink ref="M16" r:id="rId9" xr:uid="{94CC8C06-16C9-4FA2-833C-0B9681344E3B}"/>
    <hyperlink ref="M12" r:id="rId10" xr:uid="{05D86550-72A1-4522-A3E3-3A2EE5D7AC64}"/>
    <hyperlink ref="M14" r:id="rId11" xr:uid="{C96227BA-9987-4F4F-8D69-8C721AA8AEEF}"/>
    <hyperlink ref="M13" r:id="rId12" xr:uid="{C71F7B4C-DA09-4F68-8790-28922A27DD7E}"/>
    <hyperlink ref="M18" r:id="rId13" xr:uid="{8BBA0548-F530-4BF6-B74D-2F8547B2A4B5}"/>
    <hyperlink ref="M11" r:id="rId14" xr:uid="{F1998A96-9E2F-47A1-AF92-B1F7B1E90E43}"/>
    <hyperlink ref="M6" r:id="rId15" xr:uid="{33B7C930-335F-4908-8851-EEE757A761D5}"/>
    <hyperlink ref="M8" r:id="rId16" xr:uid="{8FA273EC-02D5-4F7D-B220-EA2A6EDBACEB}"/>
    <hyperlink ref="M17" r:id="rId17" display="mprsbt@gmail.com" xr:uid="{8407F51E-E5D7-4415-A91A-1F6D25279046}"/>
  </hyperlinks>
  <printOptions gridLines="1"/>
  <pageMargins left="0" right="0" top="0.74803149606299213" bottom="0.74803149606299213" header="0.31496062992125984" footer="0.31496062992125984"/>
  <pageSetup paperSize="9" scale="45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5AF91-C3BF-4E9D-B43A-12FF757590C8}">
  <dimension ref="A2:J60"/>
  <sheetViews>
    <sheetView topLeftCell="A7" workbookViewId="0">
      <selection activeCell="B46" sqref="B46"/>
    </sheetView>
  </sheetViews>
  <sheetFormatPr defaultRowHeight="12.75"/>
  <cols>
    <col min="1" max="1" width="32.85546875" bestFit="1" customWidth="1"/>
    <col min="2" max="2" width="22.28515625" style="8" bestFit="1" customWidth="1"/>
    <col min="3" max="3" width="39" style="8" bestFit="1" customWidth="1"/>
    <col min="4" max="4" width="24.85546875" bestFit="1" customWidth="1"/>
    <col min="5" max="5" width="37.140625" bestFit="1" customWidth="1"/>
    <col min="6" max="6" width="25.140625" style="8" bestFit="1" customWidth="1"/>
    <col min="7" max="7" width="13" style="8" customWidth="1"/>
    <col min="8" max="8" width="16.28515625" style="8" customWidth="1"/>
    <col min="9" max="9" width="15.42578125" customWidth="1"/>
    <col min="10" max="10" width="46.85546875" bestFit="1" customWidth="1"/>
  </cols>
  <sheetData>
    <row r="2" spans="1:8" ht="18.75">
      <c r="A2" s="1" t="s">
        <v>7</v>
      </c>
      <c r="B2" s="1" t="s">
        <v>18</v>
      </c>
      <c r="C2" s="1" t="s">
        <v>19</v>
      </c>
      <c r="D2" s="1" t="s">
        <v>26</v>
      </c>
      <c r="E2" s="1" t="s">
        <v>27</v>
      </c>
      <c r="F2" s="1" t="s">
        <v>132</v>
      </c>
      <c r="G2" s="1" t="s">
        <v>134</v>
      </c>
      <c r="H2" s="1" t="s">
        <v>135</v>
      </c>
    </row>
    <row r="3" spans="1:8" ht="17.25">
      <c r="A3" s="21" t="s">
        <v>12</v>
      </c>
      <c r="B3" s="28">
        <v>25382</v>
      </c>
      <c r="C3" s="28" t="s">
        <v>20</v>
      </c>
      <c r="D3" s="33" t="s">
        <v>158</v>
      </c>
      <c r="E3" s="28" t="s">
        <v>20</v>
      </c>
      <c r="F3" s="18" t="s">
        <v>228</v>
      </c>
      <c r="G3" s="87">
        <v>42215</v>
      </c>
      <c r="H3" s="87">
        <v>45867</v>
      </c>
    </row>
    <row r="4" spans="1:8" ht="17.25">
      <c r="A4" s="29" t="s">
        <v>13</v>
      </c>
      <c r="B4" s="28">
        <v>17024</v>
      </c>
      <c r="C4" s="28" t="s">
        <v>32</v>
      </c>
      <c r="D4" s="28" t="s">
        <v>219</v>
      </c>
      <c r="E4" s="28" t="s">
        <v>32</v>
      </c>
      <c r="F4" s="18" t="s">
        <v>227</v>
      </c>
      <c r="G4" s="87">
        <v>42102</v>
      </c>
      <c r="H4" s="87">
        <v>45879</v>
      </c>
    </row>
    <row r="5" spans="1:8" ht="17.25">
      <c r="A5" s="29" t="s">
        <v>14</v>
      </c>
      <c r="B5" s="28">
        <v>20654</v>
      </c>
      <c r="C5" s="28" t="s">
        <v>23</v>
      </c>
      <c r="D5" s="28" t="s">
        <v>31</v>
      </c>
      <c r="E5" s="28" t="s">
        <v>29</v>
      </c>
      <c r="F5" s="18" t="s">
        <v>196</v>
      </c>
      <c r="G5" s="87">
        <v>43488</v>
      </c>
      <c r="H5" s="87">
        <v>47317</v>
      </c>
    </row>
    <row r="6" spans="1:8" ht="17.25">
      <c r="A6" s="29" t="s">
        <v>15</v>
      </c>
      <c r="B6" s="28">
        <v>21470</v>
      </c>
      <c r="C6" s="28" t="s">
        <v>25</v>
      </c>
      <c r="D6" s="28" t="s">
        <v>28</v>
      </c>
      <c r="E6" s="28" t="s">
        <v>25</v>
      </c>
      <c r="F6" s="53" t="s">
        <v>165</v>
      </c>
      <c r="G6" s="18"/>
      <c r="H6" s="87">
        <v>46307</v>
      </c>
    </row>
    <row r="7" spans="1:8" ht="17.25">
      <c r="A7" s="29" t="s">
        <v>11</v>
      </c>
      <c r="B7" s="28">
        <v>19740</v>
      </c>
      <c r="C7" s="28" t="s">
        <v>22</v>
      </c>
      <c r="D7" s="28" t="s">
        <v>33</v>
      </c>
      <c r="E7" s="28" t="s">
        <v>30</v>
      </c>
      <c r="F7" s="18" t="s">
        <v>198</v>
      </c>
      <c r="G7" s="87">
        <v>41382</v>
      </c>
      <c r="H7" s="87">
        <v>45307</v>
      </c>
    </row>
    <row r="8" spans="1:8" ht="17.25">
      <c r="A8" s="29" t="s">
        <v>10</v>
      </c>
      <c r="B8" s="28">
        <v>18253</v>
      </c>
      <c r="C8" s="28" t="s">
        <v>21</v>
      </c>
      <c r="D8" s="28" t="s">
        <v>34</v>
      </c>
      <c r="E8" s="28" t="s">
        <v>30</v>
      </c>
      <c r="F8" s="18" t="s">
        <v>197</v>
      </c>
      <c r="G8" s="87">
        <v>41355</v>
      </c>
      <c r="H8" s="87">
        <v>45281</v>
      </c>
    </row>
    <row r="9" spans="1:8" ht="17.25">
      <c r="A9" s="29" t="s">
        <v>72</v>
      </c>
      <c r="B9" s="28">
        <v>18477</v>
      </c>
      <c r="C9" s="28" t="s">
        <v>195</v>
      </c>
      <c r="D9" s="28" t="s">
        <v>199</v>
      </c>
      <c r="E9" s="28" t="s">
        <v>195</v>
      </c>
      <c r="F9" s="54" t="s">
        <v>194</v>
      </c>
      <c r="G9" s="92">
        <v>41669</v>
      </c>
      <c r="H9" s="92">
        <v>45506</v>
      </c>
    </row>
    <row r="10" spans="1:8" ht="17.25">
      <c r="A10" s="29" t="s">
        <v>37</v>
      </c>
      <c r="B10" s="28">
        <v>17320</v>
      </c>
      <c r="C10" s="28" t="s">
        <v>200</v>
      </c>
      <c r="D10" s="28" t="s">
        <v>201</v>
      </c>
      <c r="E10" s="28" t="s">
        <v>24</v>
      </c>
      <c r="F10" s="18" t="s">
        <v>222</v>
      </c>
      <c r="G10" s="18"/>
      <c r="H10" s="18"/>
    </row>
    <row r="11" spans="1:8" ht="17.25">
      <c r="A11" s="29" t="s">
        <v>44</v>
      </c>
      <c r="B11" s="28">
        <v>19893</v>
      </c>
      <c r="C11" s="28" t="s">
        <v>202</v>
      </c>
      <c r="D11" s="28" t="s">
        <v>203</v>
      </c>
      <c r="E11" s="28" t="s">
        <v>157</v>
      </c>
      <c r="F11" s="18" t="s">
        <v>204</v>
      </c>
      <c r="G11" s="87">
        <v>41715</v>
      </c>
      <c r="H11" s="87">
        <v>45461</v>
      </c>
    </row>
    <row r="12" spans="1:8" ht="17.25">
      <c r="A12" s="45" t="s">
        <v>220</v>
      </c>
      <c r="B12" s="28">
        <v>17033</v>
      </c>
      <c r="C12" s="28" t="s">
        <v>136</v>
      </c>
      <c r="D12" s="28" t="s">
        <v>137</v>
      </c>
      <c r="E12" s="28" t="s">
        <v>138</v>
      </c>
      <c r="F12" s="18" t="s">
        <v>133</v>
      </c>
      <c r="G12" s="87">
        <v>41726</v>
      </c>
      <c r="H12" s="87">
        <v>45523</v>
      </c>
    </row>
    <row r="13" spans="1:8" ht="17.25">
      <c r="A13" s="29" t="s">
        <v>131</v>
      </c>
      <c r="B13" s="28">
        <v>18630</v>
      </c>
      <c r="C13" s="28" t="s">
        <v>140</v>
      </c>
      <c r="D13" s="28" t="s">
        <v>141</v>
      </c>
      <c r="E13" s="28" t="s">
        <v>138</v>
      </c>
      <c r="F13" s="18" t="s">
        <v>139</v>
      </c>
      <c r="G13" s="87">
        <v>41726</v>
      </c>
      <c r="H13" s="87">
        <v>45659</v>
      </c>
    </row>
    <row r="14" spans="1:8" ht="17.25">
      <c r="A14" s="29" t="s">
        <v>221</v>
      </c>
      <c r="B14" s="28">
        <v>17413</v>
      </c>
      <c r="C14" s="28" t="s">
        <v>146</v>
      </c>
      <c r="D14" s="32" t="s">
        <v>147</v>
      </c>
      <c r="E14" s="28" t="s">
        <v>146</v>
      </c>
      <c r="F14" s="18" t="s">
        <v>145</v>
      </c>
      <c r="G14" s="87">
        <v>40864</v>
      </c>
      <c r="H14" s="87">
        <v>40863</v>
      </c>
    </row>
    <row r="15" spans="1:8" ht="17.25">
      <c r="A15" s="29" t="s">
        <v>142</v>
      </c>
      <c r="B15" s="28">
        <v>14953</v>
      </c>
      <c r="C15" s="33" t="s">
        <v>187</v>
      </c>
      <c r="D15" s="28" t="s">
        <v>144</v>
      </c>
      <c r="E15" s="28" t="s">
        <v>186</v>
      </c>
      <c r="F15" s="18" t="s">
        <v>143</v>
      </c>
      <c r="G15" s="87">
        <v>40847</v>
      </c>
      <c r="H15" s="87">
        <v>44499</v>
      </c>
    </row>
    <row r="16" spans="1:8" ht="17.25">
      <c r="A16" s="29" t="s">
        <v>51</v>
      </c>
      <c r="B16" s="28">
        <v>18571</v>
      </c>
      <c r="C16" s="33" t="s">
        <v>189</v>
      </c>
      <c r="D16" s="28" t="s">
        <v>185</v>
      </c>
      <c r="E16" s="28" t="s">
        <v>180</v>
      </c>
      <c r="F16" s="53" t="s">
        <v>188</v>
      </c>
      <c r="G16" s="87">
        <v>42017</v>
      </c>
      <c r="H16" s="87">
        <v>45965</v>
      </c>
    </row>
    <row r="17" spans="1:8" ht="17.25">
      <c r="A17" s="29" t="s">
        <v>40</v>
      </c>
      <c r="B17" s="28">
        <v>18569</v>
      </c>
      <c r="C17" s="28" t="s">
        <v>180</v>
      </c>
      <c r="D17" s="28" t="s">
        <v>191</v>
      </c>
      <c r="E17" s="28" t="s">
        <v>180</v>
      </c>
      <c r="F17" s="53" t="s">
        <v>192</v>
      </c>
      <c r="G17" s="18"/>
      <c r="H17" s="87">
        <v>45963</v>
      </c>
    </row>
    <row r="18" spans="1:8" ht="17.25">
      <c r="A18" s="29" t="s">
        <v>41</v>
      </c>
      <c r="B18" s="28">
        <v>20128</v>
      </c>
      <c r="C18" s="28" t="s">
        <v>180</v>
      </c>
      <c r="D18" s="28" t="s">
        <v>190</v>
      </c>
      <c r="E18" s="28" t="s">
        <v>180</v>
      </c>
      <c r="F18" s="53" t="s">
        <v>193</v>
      </c>
      <c r="G18" s="87">
        <v>41776</v>
      </c>
      <c r="H18" s="87">
        <v>45696</v>
      </c>
    </row>
    <row r="19" spans="1:8" ht="17.25">
      <c r="A19" s="29" t="s">
        <v>69</v>
      </c>
      <c r="B19" s="28">
        <v>18829</v>
      </c>
      <c r="C19" s="28" t="s">
        <v>180</v>
      </c>
      <c r="D19" s="28" t="s">
        <v>183</v>
      </c>
      <c r="E19" s="28" t="s">
        <v>180</v>
      </c>
      <c r="F19" s="53" t="s">
        <v>184</v>
      </c>
      <c r="G19" s="87">
        <v>41184</v>
      </c>
      <c r="H19" s="87">
        <v>45127</v>
      </c>
    </row>
    <row r="20" spans="1:8" ht="17.25">
      <c r="A20" s="29" t="s">
        <v>48</v>
      </c>
      <c r="B20" s="28">
        <v>20281</v>
      </c>
      <c r="C20" s="28" t="s">
        <v>180</v>
      </c>
      <c r="D20" s="28" t="s">
        <v>181</v>
      </c>
      <c r="E20" s="28" t="s">
        <v>180</v>
      </c>
      <c r="F20" s="53" t="s">
        <v>182</v>
      </c>
      <c r="G20" s="87">
        <v>41022</v>
      </c>
      <c r="H20" s="87">
        <v>44753</v>
      </c>
    </row>
    <row r="21" spans="1:8" ht="17.25">
      <c r="A21" s="29" t="s">
        <v>45</v>
      </c>
      <c r="B21" s="28">
        <v>18330</v>
      </c>
      <c r="C21" s="28" t="s">
        <v>207</v>
      </c>
      <c r="D21" s="28" t="s">
        <v>206</v>
      </c>
      <c r="E21" s="28" t="s">
        <v>207</v>
      </c>
      <c r="F21" s="18" t="s">
        <v>205</v>
      </c>
      <c r="G21" s="87">
        <v>42249</v>
      </c>
      <c r="H21" s="87">
        <v>46089</v>
      </c>
    </row>
    <row r="22" spans="1:8" ht="17.25">
      <c r="A22" s="29" t="s">
        <v>46</v>
      </c>
      <c r="B22" s="28">
        <v>22082</v>
      </c>
      <c r="C22" s="28" t="s">
        <v>180</v>
      </c>
      <c r="D22" s="28" t="s">
        <v>208</v>
      </c>
      <c r="E22" s="28" t="s">
        <v>207</v>
      </c>
      <c r="F22" s="18" t="s">
        <v>209</v>
      </c>
      <c r="G22" s="87">
        <v>44341</v>
      </c>
      <c r="H22" s="87">
        <v>48014</v>
      </c>
    </row>
    <row r="23" spans="1:8" ht="17.25">
      <c r="A23" s="29" t="s">
        <v>42</v>
      </c>
      <c r="B23" s="28">
        <v>18430</v>
      </c>
      <c r="C23" s="28" t="s">
        <v>180</v>
      </c>
      <c r="D23" s="28" t="s">
        <v>215</v>
      </c>
      <c r="E23" s="28" t="s">
        <v>214</v>
      </c>
      <c r="F23" s="18" t="s">
        <v>213</v>
      </c>
      <c r="G23" s="87">
        <v>41432</v>
      </c>
      <c r="H23" s="87">
        <v>45093</v>
      </c>
    </row>
    <row r="24" spans="1:8" ht="17.25">
      <c r="A24" s="29" t="s">
        <v>43</v>
      </c>
      <c r="B24" s="28">
        <v>19900</v>
      </c>
      <c r="C24" s="28" t="s">
        <v>218</v>
      </c>
      <c r="D24" s="28" t="s">
        <v>217</v>
      </c>
      <c r="E24" s="28" t="s">
        <v>214</v>
      </c>
      <c r="F24" s="18" t="s">
        <v>216</v>
      </c>
      <c r="G24" s="87">
        <v>41218</v>
      </c>
      <c r="H24" s="87">
        <v>45102</v>
      </c>
    </row>
    <row r="25" spans="1:8" ht="17.25">
      <c r="A25" s="29" t="s">
        <v>105</v>
      </c>
      <c r="B25" s="28">
        <v>22814</v>
      </c>
      <c r="C25" s="28" t="s">
        <v>166</v>
      </c>
      <c r="D25" s="28" t="s">
        <v>169</v>
      </c>
      <c r="E25" s="28" t="s">
        <v>167</v>
      </c>
      <c r="F25" s="53" t="s">
        <v>168</v>
      </c>
      <c r="G25" s="87">
        <v>43297</v>
      </c>
      <c r="H25" s="87">
        <v>47286</v>
      </c>
    </row>
    <row r="26" spans="1:8" ht="17.25">
      <c r="A26" s="29" t="s">
        <v>70</v>
      </c>
      <c r="B26" s="28">
        <v>18585</v>
      </c>
      <c r="C26" s="28" t="s">
        <v>212</v>
      </c>
      <c r="D26" s="28" t="s">
        <v>210</v>
      </c>
      <c r="E26" s="28" t="s">
        <v>211</v>
      </c>
      <c r="F26" s="18" t="s">
        <v>230</v>
      </c>
      <c r="G26" s="87">
        <v>43207</v>
      </c>
      <c r="H26" s="87">
        <v>47075</v>
      </c>
    </row>
    <row r="27" spans="1:8" ht="17.25">
      <c r="A27" s="97" t="s">
        <v>118</v>
      </c>
      <c r="B27" s="28">
        <v>17788</v>
      </c>
      <c r="C27" s="28" t="s">
        <v>159</v>
      </c>
      <c r="D27" s="28" t="s">
        <v>160</v>
      </c>
      <c r="E27" s="28" t="s">
        <v>161</v>
      </c>
      <c r="F27" s="93" t="s">
        <v>162</v>
      </c>
      <c r="G27" s="94">
        <v>44126</v>
      </c>
      <c r="H27" s="94">
        <v>48103</v>
      </c>
    </row>
    <row r="28" spans="1:8" ht="17.25">
      <c r="A28" s="29" t="s">
        <v>163</v>
      </c>
      <c r="B28" s="28">
        <v>17754</v>
      </c>
      <c r="C28" s="28" t="s">
        <v>170</v>
      </c>
      <c r="D28" s="28" t="s">
        <v>173</v>
      </c>
      <c r="E28" s="28" t="s">
        <v>170</v>
      </c>
      <c r="F28" s="54" t="s">
        <v>172</v>
      </c>
      <c r="G28" s="92">
        <v>42317</v>
      </c>
      <c r="H28" s="92">
        <v>46243</v>
      </c>
    </row>
    <row r="29" spans="1:8" ht="17.25">
      <c r="A29" s="29" t="s">
        <v>164</v>
      </c>
      <c r="B29" s="28">
        <v>18702</v>
      </c>
      <c r="C29" s="28" t="s">
        <v>170</v>
      </c>
      <c r="D29" s="28" t="s">
        <v>171</v>
      </c>
      <c r="E29" s="28" t="s">
        <v>170</v>
      </c>
      <c r="F29" s="96" t="s">
        <v>231</v>
      </c>
      <c r="G29" s="92">
        <v>44335</v>
      </c>
      <c r="H29" s="92">
        <v>48288</v>
      </c>
    </row>
    <row r="30" spans="1:8" ht="17.25">
      <c r="A30" s="29" t="s">
        <v>60</v>
      </c>
      <c r="B30" s="28">
        <v>18587</v>
      </c>
      <c r="C30" s="28" t="s">
        <v>174</v>
      </c>
      <c r="D30" s="28" t="s">
        <v>175</v>
      </c>
      <c r="E30" s="28" t="s">
        <v>174</v>
      </c>
      <c r="F30" s="53" t="s">
        <v>176</v>
      </c>
      <c r="G30" s="87">
        <v>41018</v>
      </c>
      <c r="H30" s="87">
        <v>44885</v>
      </c>
    </row>
    <row r="31" spans="1:8" ht="17.25">
      <c r="A31" s="29" t="s">
        <v>62</v>
      </c>
      <c r="B31" s="28">
        <v>19196</v>
      </c>
      <c r="C31" s="28" t="s">
        <v>177</v>
      </c>
      <c r="D31" s="33" t="s">
        <v>178</v>
      </c>
      <c r="E31" s="33" t="s">
        <v>174</v>
      </c>
      <c r="F31" s="53" t="s">
        <v>179</v>
      </c>
      <c r="G31" s="87">
        <v>41018</v>
      </c>
      <c r="H31" s="87">
        <v>44763</v>
      </c>
    </row>
    <row r="32" spans="1:8" ht="17.25">
      <c r="A32" s="50"/>
      <c r="B32" s="28"/>
      <c r="C32" s="28"/>
      <c r="D32" s="9"/>
      <c r="E32" s="9"/>
      <c r="F32" s="18"/>
      <c r="G32" s="18"/>
      <c r="H32" s="18"/>
    </row>
    <row r="33" spans="1:10" ht="17.25">
      <c r="A33" s="19"/>
      <c r="B33" s="19"/>
      <c r="C33" s="19"/>
      <c r="D33" s="9"/>
      <c r="E33" s="9"/>
      <c r="F33" s="18"/>
      <c r="G33" s="18"/>
      <c r="H33" s="18"/>
    </row>
    <row r="34" spans="1:10" ht="18.75">
      <c r="A34" s="3"/>
      <c r="B34" s="3"/>
      <c r="C34" s="3"/>
      <c r="D34" s="34"/>
      <c r="E34" s="35"/>
      <c r="I34" s="8"/>
      <c r="J34" s="8"/>
    </row>
    <row r="35" spans="1:10">
      <c r="A35" s="12"/>
      <c r="B35" s="12"/>
      <c r="C35"/>
      <c r="F35" s="128"/>
    </row>
    <row r="36" spans="1:10">
      <c r="A36" s="129"/>
      <c r="B36" s="129"/>
      <c r="C36"/>
      <c r="E36" s="80"/>
      <c r="F36" s="128"/>
    </row>
    <row r="37" spans="1:10" ht="16.5" customHeight="1">
      <c r="A37" s="4"/>
      <c r="B37" s="7"/>
      <c r="C37" s="7"/>
      <c r="E37" s="129"/>
      <c r="F37" s="129"/>
      <c r="I37" s="8"/>
      <c r="J37" s="8"/>
    </row>
    <row r="38" spans="1:10">
      <c r="F38" s="84"/>
      <c r="I38" s="8"/>
      <c r="J38" s="79"/>
    </row>
    <row r="39" spans="1:10">
      <c r="F39" s="84"/>
      <c r="I39" s="8"/>
      <c r="J39" s="79"/>
    </row>
    <row r="40" spans="1:10">
      <c r="F40" s="85"/>
      <c r="I40" s="8"/>
      <c r="J40" s="128"/>
    </row>
    <row r="41" spans="1:10">
      <c r="F41" s="85"/>
      <c r="I41" s="8"/>
      <c r="J41" s="128"/>
    </row>
    <row r="42" spans="1:10" ht="18.75">
      <c r="C42" s="7"/>
      <c r="F42" s="85"/>
      <c r="I42" s="8"/>
      <c r="J42" s="128"/>
    </row>
    <row r="43" spans="1:10">
      <c r="F43" s="85"/>
      <c r="I43" s="8"/>
      <c r="J43" s="128"/>
    </row>
    <row r="44" spans="1:10" ht="15.75">
      <c r="C44" s="13"/>
      <c r="F44" s="86"/>
      <c r="I44" s="8"/>
      <c r="J44" s="128"/>
    </row>
    <row r="45" spans="1:10" ht="15.75">
      <c r="C45" s="13"/>
      <c r="F45" s="86"/>
      <c r="I45" s="8"/>
      <c r="J45" s="128"/>
    </row>
    <row r="46" spans="1:10" ht="15.75">
      <c r="C46" s="13"/>
      <c r="I46" s="8"/>
      <c r="J46" s="128"/>
    </row>
    <row r="47" spans="1:10" ht="15.75">
      <c r="C47" s="13"/>
      <c r="I47" s="8"/>
      <c r="J47" s="128"/>
    </row>
    <row r="48" spans="1:10" ht="15.75">
      <c r="C48" s="13"/>
      <c r="I48" s="8"/>
      <c r="J48" s="128"/>
    </row>
    <row r="49" spans="9:10">
      <c r="I49" s="8"/>
      <c r="J49" s="128"/>
    </row>
    <row r="50" spans="9:10">
      <c r="I50" s="8"/>
      <c r="J50" s="128"/>
    </row>
    <row r="51" spans="9:10">
      <c r="I51" s="8"/>
      <c r="J51" s="128"/>
    </row>
    <row r="52" spans="9:10">
      <c r="I52" s="8"/>
      <c r="J52" s="128"/>
    </row>
    <row r="53" spans="9:10">
      <c r="I53" s="8"/>
      <c r="J53" s="128"/>
    </row>
    <row r="54" spans="9:10">
      <c r="I54" s="8"/>
      <c r="J54" s="128"/>
    </row>
    <row r="55" spans="9:10">
      <c r="I55" s="8"/>
      <c r="J55" s="128"/>
    </row>
    <row r="56" spans="9:10">
      <c r="I56" s="8"/>
      <c r="J56" s="128"/>
    </row>
    <row r="57" spans="9:10">
      <c r="I57" s="8"/>
      <c r="J57" s="128"/>
    </row>
    <row r="58" spans="9:10">
      <c r="I58" s="8"/>
      <c r="J58" s="128"/>
    </row>
    <row r="59" spans="9:10">
      <c r="I59" s="8"/>
      <c r="J59" s="128"/>
    </row>
    <row r="60" spans="9:10">
      <c r="I60" s="8"/>
      <c r="J60" s="128"/>
    </row>
  </sheetData>
  <mergeCells count="13">
    <mergeCell ref="J44:J45"/>
    <mergeCell ref="F35:F36"/>
    <mergeCell ref="A36:B36"/>
    <mergeCell ref="E37:F37"/>
    <mergeCell ref="J40:J41"/>
    <mergeCell ref="J42:J43"/>
    <mergeCell ref="J59:J60"/>
    <mergeCell ref="J46:J47"/>
    <mergeCell ref="J48:J50"/>
    <mergeCell ref="J51:J52"/>
    <mergeCell ref="J53:J54"/>
    <mergeCell ref="J55:J56"/>
    <mergeCell ref="J57:J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B3B4-A0FB-4916-86B5-1DA3D11839E4}">
  <dimension ref="A3:F30"/>
  <sheetViews>
    <sheetView workbookViewId="0">
      <selection activeCell="F22" sqref="F22"/>
    </sheetView>
  </sheetViews>
  <sheetFormatPr defaultRowHeight="12.75"/>
  <cols>
    <col min="3" max="3" width="5.42578125" bestFit="1" customWidth="1"/>
    <col min="4" max="4" width="32.85546875" bestFit="1" customWidth="1"/>
    <col min="5" max="5" width="35.7109375" bestFit="1" customWidth="1"/>
    <col min="6" max="6" width="51.85546875" bestFit="1" customWidth="1"/>
  </cols>
  <sheetData>
    <row r="3" spans="1:6" ht="18.75">
      <c r="B3" s="8"/>
      <c r="C3" s="8"/>
      <c r="D3" s="76" t="s">
        <v>71</v>
      </c>
    </row>
    <row r="4" spans="1:6" ht="18.75">
      <c r="A4" s="1" t="s">
        <v>2</v>
      </c>
      <c r="B4" s="1" t="s">
        <v>3</v>
      </c>
      <c r="C4" s="1" t="s">
        <v>4</v>
      </c>
      <c r="D4" s="1" t="s">
        <v>7</v>
      </c>
      <c r="E4" s="1" t="s">
        <v>7</v>
      </c>
      <c r="F4" s="77" t="s">
        <v>130</v>
      </c>
    </row>
    <row r="5" spans="1:6" ht="18.75">
      <c r="A5" s="1"/>
      <c r="B5" s="1"/>
      <c r="C5" s="1"/>
      <c r="D5" s="61" t="s">
        <v>155</v>
      </c>
      <c r="E5" s="101" t="s">
        <v>226</v>
      </c>
      <c r="F5" s="89"/>
    </row>
    <row r="6" spans="1:6" ht="34.5">
      <c r="A6" s="14"/>
      <c r="B6" s="14">
        <v>1</v>
      </c>
      <c r="C6" s="14"/>
      <c r="D6" s="102" t="s">
        <v>225</v>
      </c>
      <c r="E6" s="22" t="s">
        <v>13</v>
      </c>
      <c r="F6" s="78" t="s">
        <v>129</v>
      </c>
    </row>
    <row r="7" spans="1:6" ht="18.75">
      <c r="A7" s="14"/>
      <c r="B7" s="14">
        <v>1</v>
      </c>
      <c r="C7" s="14"/>
      <c r="D7" s="29" t="s">
        <v>36</v>
      </c>
      <c r="E7" s="22" t="s">
        <v>14</v>
      </c>
      <c r="F7" s="78" t="s">
        <v>129</v>
      </c>
    </row>
    <row r="8" spans="1:6" ht="18.75">
      <c r="A8" s="14"/>
      <c r="B8" s="14"/>
      <c r="C8" s="14">
        <v>1</v>
      </c>
      <c r="D8" s="20" t="s">
        <v>10</v>
      </c>
      <c r="E8" s="20" t="s">
        <v>11</v>
      </c>
      <c r="F8" s="78" t="s">
        <v>129</v>
      </c>
    </row>
    <row r="9" spans="1:6" ht="18.75">
      <c r="A9" s="14">
        <v>1</v>
      </c>
      <c r="B9" s="14"/>
      <c r="C9" s="14"/>
      <c r="D9" s="20" t="s">
        <v>72</v>
      </c>
      <c r="E9" s="20"/>
      <c r="F9" s="78" t="s">
        <v>129</v>
      </c>
    </row>
    <row r="10" spans="1:6" ht="18.75">
      <c r="A10" s="14"/>
      <c r="B10" s="14">
        <v>1</v>
      </c>
      <c r="C10" s="14"/>
      <c r="D10" s="22" t="s">
        <v>37</v>
      </c>
      <c r="E10" s="22" t="s">
        <v>44</v>
      </c>
      <c r="F10" s="78" t="s">
        <v>129</v>
      </c>
    </row>
    <row r="11" spans="1:6" ht="18.75">
      <c r="A11" s="2">
        <f>SUM(A6:A10)</f>
        <v>1</v>
      </c>
      <c r="B11" s="2">
        <f t="shared" ref="B11:C11" si="0">SUM(B6:B10)</f>
        <v>3</v>
      </c>
      <c r="C11" s="2">
        <f t="shared" si="0"/>
        <v>1</v>
      </c>
      <c r="D11" s="19"/>
      <c r="E11" s="19"/>
      <c r="F11" s="19"/>
    </row>
    <row r="12" spans="1:6" ht="18.75">
      <c r="A12" s="126" t="s">
        <v>1</v>
      </c>
      <c r="B12" s="127"/>
      <c r="C12" s="75"/>
      <c r="D12" s="5">
        <v>10</v>
      </c>
      <c r="E12" s="22"/>
      <c r="F12" s="78"/>
    </row>
    <row r="13" spans="1:6" ht="18.75">
      <c r="A13" s="81"/>
      <c r="B13" s="82"/>
      <c r="C13" s="82"/>
      <c r="D13" s="83"/>
      <c r="E13" s="22"/>
      <c r="F13" s="78"/>
    </row>
    <row r="14" spans="1:6" ht="18.75">
      <c r="A14" s="81"/>
      <c r="B14" s="82"/>
      <c r="C14" s="82"/>
      <c r="D14" s="83"/>
      <c r="E14" s="22"/>
      <c r="F14" s="78"/>
    </row>
    <row r="15" spans="1:6" ht="18.75">
      <c r="A15" s="14"/>
      <c r="B15" s="14"/>
      <c r="C15" s="14"/>
      <c r="D15" s="22"/>
      <c r="E15" s="22"/>
      <c r="F15" s="78"/>
    </row>
    <row r="16" spans="1:6" ht="18.75">
      <c r="A16" s="14"/>
      <c r="B16" s="14"/>
      <c r="C16" s="14"/>
      <c r="D16" s="76" t="s">
        <v>71</v>
      </c>
      <c r="E16" s="22"/>
      <c r="F16" s="78"/>
    </row>
    <row r="17" spans="1:6" ht="18.75">
      <c r="A17" s="36"/>
      <c r="B17" s="36"/>
      <c r="C17" s="36">
        <v>1</v>
      </c>
      <c r="D17" s="90" t="s">
        <v>220</v>
      </c>
      <c r="E17" s="91" t="s">
        <v>131</v>
      </c>
      <c r="F17" s="56" t="s">
        <v>115</v>
      </c>
    </row>
    <row r="18" spans="1:6" ht="18.75">
      <c r="A18" s="36">
        <v>1</v>
      </c>
      <c r="B18" s="36"/>
      <c r="C18" s="36"/>
      <c r="D18" s="29" t="s">
        <v>38</v>
      </c>
      <c r="E18" s="40"/>
      <c r="F18" s="37" t="s">
        <v>47</v>
      </c>
    </row>
    <row r="19" spans="1:6" ht="18.75">
      <c r="A19" s="36">
        <v>1</v>
      </c>
      <c r="B19" s="36"/>
      <c r="C19" s="36"/>
      <c r="D19" s="22" t="s">
        <v>221</v>
      </c>
      <c r="E19" s="29"/>
      <c r="F19" s="37" t="s">
        <v>47</v>
      </c>
    </row>
    <row r="20" spans="1:6" ht="18.75">
      <c r="A20" s="36">
        <v>1</v>
      </c>
      <c r="B20" s="36"/>
      <c r="C20" s="36"/>
      <c r="D20" s="41" t="s">
        <v>51</v>
      </c>
      <c r="E20" s="22"/>
      <c r="F20" s="37" t="s">
        <v>47</v>
      </c>
    </row>
    <row r="21" spans="1:6" ht="18.75">
      <c r="A21" s="36"/>
      <c r="B21" s="36"/>
      <c r="C21" s="36">
        <v>1</v>
      </c>
      <c r="D21" s="41" t="s">
        <v>40</v>
      </c>
      <c r="E21" s="22" t="s">
        <v>41</v>
      </c>
      <c r="F21" s="37" t="s">
        <v>47</v>
      </c>
    </row>
    <row r="22" spans="1:6" ht="18.75">
      <c r="A22" s="36"/>
      <c r="B22" s="36"/>
      <c r="C22" s="36">
        <v>1</v>
      </c>
      <c r="D22" s="41" t="s">
        <v>69</v>
      </c>
      <c r="E22" s="22" t="s">
        <v>48</v>
      </c>
      <c r="F22" s="37" t="s">
        <v>47</v>
      </c>
    </row>
    <row r="23" spans="1:6" ht="18.75">
      <c r="A23" s="36"/>
      <c r="B23" s="36"/>
      <c r="C23" s="36">
        <v>1</v>
      </c>
      <c r="D23" s="41" t="s">
        <v>45</v>
      </c>
      <c r="E23" s="22" t="s">
        <v>46</v>
      </c>
      <c r="F23" s="37" t="s">
        <v>47</v>
      </c>
    </row>
    <row r="24" spans="1:6" ht="18.75">
      <c r="A24" s="36"/>
      <c r="B24" s="36"/>
      <c r="C24" s="36">
        <v>1</v>
      </c>
      <c r="D24" s="41" t="s">
        <v>42</v>
      </c>
      <c r="E24" s="22" t="s">
        <v>43</v>
      </c>
      <c r="F24" s="37" t="s">
        <v>47</v>
      </c>
    </row>
    <row r="25" spans="1:6" ht="18.75">
      <c r="A25" s="36">
        <v>1</v>
      </c>
      <c r="B25" s="36"/>
      <c r="C25" s="36"/>
      <c r="D25" s="41" t="s">
        <v>105</v>
      </c>
      <c r="E25" s="22"/>
      <c r="F25" s="37" t="s">
        <v>47</v>
      </c>
    </row>
    <row r="26" spans="1:6" ht="18.75">
      <c r="A26" s="36"/>
      <c r="B26" s="36">
        <v>1</v>
      </c>
      <c r="C26" s="36"/>
      <c r="D26" s="41" t="s">
        <v>70</v>
      </c>
      <c r="E26" s="29" t="s">
        <v>118</v>
      </c>
      <c r="F26" s="37" t="s">
        <v>47</v>
      </c>
    </row>
    <row r="27" spans="1:6" ht="18.75">
      <c r="A27" s="2">
        <f>SUM(A17:A26)</f>
        <v>4</v>
      </c>
      <c r="B27" s="2">
        <f>SUM(B17:B26)</f>
        <v>1</v>
      </c>
      <c r="C27" s="2">
        <f>SUM(C17:C26)</f>
        <v>5</v>
      </c>
      <c r="D27" s="19"/>
      <c r="E27" s="19"/>
      <c r="F27" s="19"/>
    </row>
    <row r="28" spans="1:6" ht="18.75">
      <c r="A28" s="3"/>
      <c r="B28" s="3"/>
      <c r="C28" s="3"/>
      <c r="D28" s="4"/>
      <c r="E28" s="4"/>
    </row>
    <row r="29" spans="1:6" ht="18.75">
      <c r="A29" s="126" t="s">
        <v>1</v>
      </c>
      <c r="B29" s="127"/>
      <c r="C29" s="73"/>
      <c r="D29" s="5">
        <f>A27+B27*2+C27*2</f>
        <v>16</v>
      </c>
      <c r="E29" s="24"/>
      <c r="F29" s="12"/>
    </row>
    <row r="30" spans="1:6" ht="18.75">
      <c r="A30" s="126" t="s">
        <v>0</v>
      </c>
      <c r="B30" s="127"/>
      <c r="C30" s="73"/>
      <c r="D30" s="5">
        <f>SUM(A27:C27)</f>
        <v>10</v>
      </c>
      <c r="E30" s="6"/>
      <c r="F30" s="74"/>
    </row>
  </sheetData>
  <mergeCells count="3">
    <mergeCell ref="A29:B29"/>
    <mergeCell ref="A30:B30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ADEB-E362-4B8F-9890-A2B934D6C721}">
  <dimension ref="A1:F30"/>
  <sheetViews>
    <sheetView topLeftCell="A4" workbookViewId="0">
      <selection activeCell="F28" sqref="F28"/>
    </sheetView>
  </sheetViews>
  <sheetFormatPr defaultRowHeight="12.75"/>
  <cols>
    <col min="1" max="1" width="31.140625" bestFit="1" customWidth="1"/>
    <col min="2" max="2" width="35.7109375" bestFit="1" customWidth="1"/>
    <col min="3" max="3" width="5.85546875" customWidth="1"/>
    <col min="4" max="4" width="28.28515625" bestFit="1" customWidth="1"/>
    <col min="6" max="6" width="30.5703125" bestFit="1" customWidth="1"/>
  </cols>
  <sheetData>
    <row r="1" spans="1:6" ht="33.75">
      <c r="B1" s="109" t="s">
        <v>234</v>
      </c>
      <c r="D1" s="109" t="s">
        <v>246</v>
      </c>
    </row>
    <row r="2" spans="1:6" ht="18.75">
      <c r="A2" s="130" t="s">
        <v>235</v>
      </c>
      <c r="B2" s="130"/>
      <c r="C2" s="110"/>
      <c r="D2" s="111" t="s">
        <v>236</v>
      </c>
      <c r="F2" s="111"/>
    </row>
    <row r="3" spans="1:6" ht="17.25">
      <c r="A3" s="20" t="s">
        <v>13</v>
      </c>
      <c r="B3" s="20" t="s">
        <v>15</v>
      </c>
      <c r="C3" s="112" t="s">
        <v>237</v>
      </c>
      <c r="D3" s="20" t="s">
        <v>238</v>
      </c>
      <c r="F3" s="20"/>
    </row>
    <row r="4" spans="1:6" ht="17.25">
      <c r="A4" s="20"/>
      <c r="B4" s="20" t="s">
        <v>59</v>
      </c>
      <c r="C4" s="112" t="s">
        <v>239</v>
      </c>
      <c r="D4" s="20"/>
      <c r="F4" s="20" t="s">
        <v>65</v>
      </c>
    </row>
    <row r="5" spans="1:6" ht="17.25">
      <c r="A5" s="20" t="s">
        <v>220</v>
      </c>
      <c r="C5" s="112" t="s">
        <v>240</v>
      </c>
      <c r="D5" s="20" t="s">
        <v>131</v>
      </c>
      <c r="E5" s="20"/>
      <c r="F5" s="20"/>
    </row>
    <row r="6" spans="1:6" ht="17.25">
      <c r="B6" s="20" t="s">
        <v>38</v>
      </c>
      <c r="C6" s="113" t="s">
        <v>240</v>
      </c>
      <c r="D6" s="20"/>
      <c r="E6" s="20"/>
      <c r="F6" s="20" t="s">
        <v>252</v>
      </c>
    </row>
    <row r="7" spans="1:6" ht="17.25">
      <c r="A7" s="20" t="s">
        <v>70</v>
      </c>
      <c r="C7" s="113"/>
      <c r="D7" s="29" t="s">
        <v>118</v>
      </c>
      <c r="E7" s="20"/>
      <c r="F7" s="20"/>
    </row>
    <row r="8" spans="1:6" ht="17.25">
      <c r="A8" s="20"/>
      <c r="B8" s="20" t="s">
        <v>37</v>
      </c>
      <c r="C8" s="113" t="s">
        <v>241</v>
      </c>
      <c r="E8" s="20"/>
      <c r="F8" s="20" t="s">
        <v>44</v>
      </c>
    </row>
    <row r="9" spans="1:6" ht="17.25">
      <c r="A9" s="22" t="s">
        <v>45</v>
      </c>
      <c r="B9" s="9"/>
      <c r="C9" s="113" t="s">
        <v>242</v>
      </c>
      <c r="D9" s="20" t="s">
        <v>46</v>
      </c>
      <c r="E9" s="20"/>
      <c r="F9" s="20"/>
    </row>
    <row r="10" spans="1:6" ht="17.25">
      <c r="A10" s="22"/>
      <c r="B10" s="20" t="s">
        <v>51</v>
      </c>
      <c r="C10" s="113" t="s">
        <v>239</v>
      </c>
      <c r="D10" s="20"/>
      <c r="E10" s="20"/>
      <c r="F10" s="20"/>
    </row>
    <row r="11" spans="1:6" ht="17.25">
      <c r="A11" s="20" t="s">
        <v>48</v>
      </c>
      <c r="C11" s="113" t="s">
        <v>241</v>
      </c>
      <c r="D11" s="20" t="s">
        <v>69</v>
      </c>
      <c r="E11" s="20"/>
    </row>
    <row r="12" spans="1:6" ht="17.25">
      <c r="B12" s="20" t="s">
        <v>253</v>
      </c>
      <c r="C12" s="113" t="s">
        <v>239</v>
      </c>
      <c r="E12" s="20"/>
      <c r="F12" s="20" t="s">
        <v>41</v>
      </c>
    </row>
    <row r="13" spans="1:6" ht="17.25">
      <c r="A13" s="20" t="s">
        <v>42</v>
      </c>
      <c r="C13" s="113"/>
      <c r="D13" s="20" t="s">
        <v>43</v>
      </c>
      <c r="E13" s="20"/>
    </row>
    <row r="14" spans="1:6" ht="17.25">
      <c r="B14" s="20" t="s">
        <v>105</v>
      </c>
      <c r="C14" s="113"/>
      <c r="E14" s="20"/>
      <c r="F14" s="20" t="s">
        <v>254</v>
      </c>
    </row>
    <row r="15" spans="1:6" ht="17.25">
      <c r="A15" s="20" t="s">
        <v>10</v>
      </c>
      <c r="C15" s="113"/>
      <c r="D15" s="20" t="s">
        <v>11</v>
      </c>
      <c r="E15" s="20"/>
    </row>
    <row r="16" spans="1:6" ht="17.25">
      <c r="A16" s="20"/>
      <c r="B16" s="20" t="s">
        <v>60</v>
      </c>
      <c r="C16" s="113"/>
      <c r="E16" s="20"/>
      <c r="F16" s="20" t="s">
        <v>62</v>
      </c>
    </row>
    <row r="17" spans="1:6" ht="17.25">
      <c r="A17" s="20"/>
      <c r="C17" s="113"/>
      <c r="D17" s="20" t="s">
        <v>12</v>
      </c>
      <c r="E17" s="20"/>
      <c r="F17" s="20"/>
    </row>
    <row r="18" spans="1:6" ht="17.25">
      <c r="A18" s="20"/>
      <c r="B18" s="9"/>
      <c r="C18" s="112"/>
      <c r="D18" s="20"/>
      <c r="E18" s="20"/>
      <c r="F18" s="20"/>
    </row>
    <row r="19" spans="1:6" ht="33.75">
      <c r="B19" s="109" t="s">
        <v>243</v>
      </c>
      <c r="D19" s="109" t="s">
        <v>247</v>
      </c>
      <c r="F19" s="89"/>
    </row>
    <row r="20" spans="1:6" ht="18.75">
      <c r="A20" s="77" t="s">
        <v>7</v>
      </c>
      <c r="B20" s="77" t="s">
        <v>7</v>
      </c>
      <c r="C20" s="77"/>
      <c r="D20" s="77" t="s">
        <v>223</v>
      </c>
      <c r="E20" s="77" t="s">
        <v>244</v>
      </c>
      <c r="F20" s="77" t="s">
        <v>245</v>
      </c>
    </row>
    <row r="21" spans="1:6" ht="18.75">
      <c r="A21" s="20" t="s">
        <v>14</v>
      </c>
      <c r="B21" s="20"/>
      <c r="C21" s="23"/>
      <c r="D21" s="41" t="s">
        <v>248</v>
      </c>
      <c r="E21" s="115">
        <v>0.38194444444444442</v>
      </c>
      <c r="F21" s="9">
        <v>3313746702</v>
      </c>
    </row>
    <row r="22" spans="1:6" ht="18.75">
      <c r="A22" s="22" t="s">
        <v>10</v>
      </c>
      <c r="B22" s="20" t="s">
        <v>11</v>
      </c>
      <c r="C22" s="19"/>
      <c r="D22" s="114" t="s">
        <v>35</v>
      </c>
      <c r="E22" s="115">
        <v>0.41666666666666669</v>
      </c>
      <c r="F22" s="9">
        <v>3284758278</v>
      </c>
    </row>
    <row r="23" spans="1:6" ht="18.75">
      <c r="A23" s="22" t="s">
        <v>37</v>
      </c>
      <c r="B23" s="22" t="s">
        <v>44</v>
      </c>
      <c r="C23" s="19"/>
      <c r="D23" s="114" t="s">
        <v>35</v>
      </c>
      <c r="E23" s="115"/>
      <c r="F23" s="9" t="s">
        <v>251</v>
      </c>
    </row>
    <row r="24" spans="1:6" ht="18.75">
      <c r="A24" s="20" t="s">
        <v>72</v>
      </c>
      <c r="B24" s="20"/>
      <c r="C24" s="23"/>
      <c r="D24" s="114" t="s">
        <v>35</v>
      </c>
      <c r="E24" s="115"/>
      <c r="F24" s="9">
        <v>3334190955</v>
      </c>
    </row>
    <row r="25" spans="1:6" ht="18.75">
      <c r="A25" s="20" t="s">
        <v>15</v>
      </c>
      <c r="B25" s="20"/>
      <c r="C25" s="23"/>
      <c r="D25" s="114" t="s">
        <v>249</v>
      </c>
      <c r="E25" s="115">
        <v>0.4375</v>
      </c>
      <c r="F25" s="9">
        <v>3387684589</v>
      </c>
    </row>
    <row r="26" spans="1:6" ht="18.75">
      <c r="A26" s="20" t="s">
        <v>13</v>
      </c>
      <c r="B26" s="22"/>
      <c r="C26" s="23"/>
      <c r="D26" s="114" t="s">
        <v>250</v>
      </c>
      <c r="E26" s="115">
        <v>0.4513888888888889</v>
      </c>
      <c r="F26" s="9">
        <v>3343546248</v>
      </c>
    </row>
    <row r="27" spans="1:6" ht="18.75">
      <c r="A27" s="20"/>
      <c r="B27" s="20"/>
      <c r="C27" s="117"/>
      <c r="D27" s="118"/>
      <c r="E27" s="116"/>
      <c r="F27" s="9"/>
    </row>
    <row r="28" spans="1:6" ht="18.75">
      <c r="A28" s="22"/>
      <c r="B28" s="22"/>
      <c r="C28" s="23"/>
      <c r="D28" s="114"/>
      <c r="E28" s="116"/>
      <c r="F28" s="9"/>
    </row>
    <row r="29" spans="1:6" ht="18.75">
      <c r="A29" s="114"/>
      <c r="B29" s="22"/>
      <c r="C29" s="119"/>
      <c r="D29" s="41"/>
      <c r="E29" s="115"/>
      <c r="F29" s="9"/>
    </row>
    <row r="30" spans="1:6" ht="18.75">
      <c r="A30" s="20"/>
      <c r="B30" s="9"/>
      <c r="C30" s="9"/>
      <c r="D30" s="114"/>
      <c r="E30" s="115"/>
      <c r="F30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ROOMING GRP 2</vt:lpstr>
      <vt:lpstr>DATI CLIENTRI GRP 2</vt:lpstr>
      <vt:lpstr>Lista nominativi AZ</vt:lpstr>
      <vt:lpstr>SALITE BUS E POSTI</vt:lpstr>
      <vt:lpstr>'ROOMING GRP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Daniela Gori</cp:lastModifiedBy>
  <cp:revision>1</cp:revision>
  <cp:lastPrinted>2021-08-11T08:33:19Z</cp:lastPrinted>
  <dcterms:created xsi:type="dcterms:W3CDTF">2002-11-21T15:20:00Z</dcterms:created>
  <dcterms:modified xsi:type="dcterms:W3CDTF">2021-09-15T07:25:04Z</dcterms:modified>
</cp:coreProperties>
</file>